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E:\教研\svn服务器\教研\软工教研 V1.0\00 湖北省选拔赛\商务软件\46湖北商务软件选拔试题\"/>
    </mc:Choice>
  </mc:AlternateContent>
  <xr:revisionPtr revIDLastSave="0" documentId="13_ncr:1_{9531A0E5-512C-432E-A7D8-06B2B897B4B6}" xr6:coauthVersionLast="45" xr6:coauthVersionMax="45" xr10:uidLastSave="{00000000-0000-0000-0000-000000000000}"/>
  <bookViews>
    <workbookView xWindow="390" yWindow="660" windowWidth="15315" windowHeight="14730" activeTab="1" xr2:uid="{00000000-000D-0000-FFFF-FFFF00000000}"/>
  </bookViews>
  <sheets>
    <sheet name="总评分表" sheetId="1" r:id="rId1"/>
    <sheet name="子评分表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8" i="2" l="1"/>
  <c r="D431" i="2"/>
  <c r="D406" i="2"/>
  <c r="D379" i="2"/>
  <c r="D352" i="2"/>
  <c r="D326" i="2"/>
  <c r="D298" i="2"/>
  <c r="D271" i="2"/>
  <c r="D244" i="2"/>
  <c r="D217" i="2"/>
  <c r="D191" i="2"/>
  <c r="D167" i="2"/>
  <c r="D142" i="2"/>
  <c r="D117" i="2"/>
  <c r="D93" i="2"/>
  <c r="D68" i="2"/>
  <c r="D46" i="2"/>
  <c r="D19" i="2"/>
  <c r="F98" i="1"/>
  <c r="F11" i="1"/>
  <c r="F30" i="1" s="1"/>
  <c r="F9" i="1"/>
</calcChain>
</file>

<file path=xl/sharedStrings.xml><?xml version="1.0" encoding="utf-8"?>
<sst xmlns="http://schemas.openxmlformats.org/spreadsheetml/2006/main" count="686" uniqueCount="187">
  <si>
    <t>总 评 分 表</t>
  </si>
  <si>
    <t>第46届世界技能大赛—— 湖北省选拔赛</t>
  </si>
  <si>
    <t>项目名称：</t>
  </si>
  <si>
    <t xml:space="preserve"> 商务软件解决方案          </t>
  </si>
  <si>
    <t>项目编号：</t>
  </si>
  <si>
    <t xml:space="preserve">                 </t>
  </si>
  <si>
    <t xml:space="preserve">                          </t>
  </si>
  <si>
    <t>选手号：</t>
  </si>
  <si>
    <t>模块号</t>
  </si>
  <si>
    <t>配分说明</t>
  </si>
  <si>
    <t>分数评定</t>
  </si>
  <si>
    <t>评分</t>
  </si>
  <si>
    <t>第一天</t>
  </si>
  <si>
    <t>第二天</t>
  </si>
  <si>
    <t>A</t>
  </si>
  <si>
    <t>商务软件设计开发（PC端)</t>
  </si>
  <si>
    <t>分值</t>
  </si>
  <si>
    <t>实际得分</t>
  </si>
  <si>
    <t>B</t>
  </si>
  <si>
    <t>商务软件设计开发（移动端）</t>
  </si>
  <si>
    <t>总 分</t>
  </si>
  <si>
    <t>子模块分</t>
  </si>
  <si>
    <t>子配分说明</t>
  </si>
  <si>
    <t>A1M</t>
  </si>
  <si>
    <t>创建“登录”</t>
  </si>
  <si>
    <t>A2M</t>
  </si>
  <si>
    <t>创建“员工菜单和管理员菜单”</t>
  </si>
  <si>
    <t>A3M</t>
  </si>
  <si>
    <t>创建“查询航班”</t>
  </si>
  <si>
    <t>A4M</t>
  </si>
  <si>
    <t>创建“订餐服务”</t>
  </si>
  <si>
    <t>A5M</t>
  </si>
  <si>
    <t>创建“航班动态”</t>
  </si>
  <si>
    <t>A6M</t>
  </si>
  <si>
    <t>创建“航班计划管理”</t>
  </si>
  <si>
    <t>A7M</t>
  </si>
  <si>
    <t>创建“机票售出详细”</t>
  </si>
  <si>
    <t>A8M</t>
  </si>
  <si>
    <t>创建“用户管理”</t>
  </si>
  <si>
    <t>A9M</t>
  </si>
  <si>
    <t>创建“添加/编辑用户”</t>
  </si>
  <si>
    <t>A10M</t>
  </si>
  <si>
    <t>创建“机票统计”</t>
  </si>
  <si>
    <t>A11M</t>
  </si>
  <si>
    <t>创建“登录记录”</t>
  </si>
  <si>
    <t>B1M</t>
  </si>
  <si>
    <t>B2M</t>
  </si>
  <si>
    <t>创建“抽屉页”</t>
  </si>
  <si>
    <t>B3M</t>
  </si>
  <si>
    <t>创建“主界面”</t>
  </si>
  <si>
    <t>B4M</t>
  </si>
  <si>
    <t>B5M</t>
  </si>
  <si>
    <t>创建“查询航班结果”</t>
  </si>
  <si>
    <t>B6M</t>
  </si>
  <si>
    <t>创建“选座”</t>
  </si>
  <si>
    <t>B7M</t>
  </si>
  <si>
    <t>创建“我的里程积分”</t>
  </si>
  <si>
    <t>测 量 分 评 分 表</t>
  </si>
  <si>
    <t xml:space="preserve">商务软件解决方案          </t>
  </si>
  <si>
    <t xml:space="preserve">        </t>
  </si>
  <si>
    <r>
      <rPr>
        <sz val="11"/>
        <rFont val="宋体"/>
        <family val="3"/>
        <charset val="134"/>
        <scheme val="minor"/>
      </rPr>
      <t>竞赛日：</t>
    </r>
    <r>
      <rPr>
        <u/>
        <sz val="11"/>
        <rFont val="宋体"/>
        <family val="3"/>
        <charset val="134"/>
        <scheme val="minor"/>
      </rPr>
      <t xml:space="preserve">           </t>
    </r>
  </si>
  <si>
    <t xml:space="preserve">         </t>
  </si>
  <si>
    <t xml:space="preserve">                                               </t>
  </si>
  <si>
    <t>子配分说明：</t>
  </si>
  <si>
    <t xml:space="preserve">创建“登录”                                    </t>
  </si>
  <si>
    <t>子模块号：</t>
  </si>
  <si>
    <t xml:space="preserve">   A1M   </t>
  </si>
  <si>
    <t>评分细则
编号</t>
  </si>
  <si>
    <t>最大
分值</t>
  </si>
  <si>
    <t>评分细则描述</t>
  </si>
  <si>
    <t>M1</t>
  </si>
  <si>
    <t>本界面元素完整且功能实现正确：
标题与输入提示(0.1)；
邮箱地址输入框(0.1)；
密码输入框(0.1)，密码密文显示(0.1)；
角色选择栏(0.1)，默认选择为员工身份(0.1)；
Auto login in 7 days选项(0.1)，默认选中状态(0.1)；
登录按钮(0.1)；
关闭按钮(0.1)；</t>
  </si>
  <si>
    <t>M2</t>
  </si>
  <si>
    <t>验证码功能实现正确：
登录失败三次后(0.2)，出现验证码(0.2)；
验证码为4位包含字母和数字的随机字符串(0.5)；
单击验证码，验证码改变(0.4)；</t>
  </si>
  <si>
    <t>M3</t>
  </si>
  <si>
    <t>登录功能实现正确：
邮箱、密码、角色身份、验证码(验证码出现时)均验证正确时实现成功登录(0.8)；
成功登录后，根据用户角色跳转到对应的主界面(0.2*2)；</t>
  </si>
  <si>
    <t>M4</t>
  </si>
  <si>
    <t>实现自动登录功能：
选中7天自动登录时，7天之内(0.5)在该计算机再次运行程序可以自动登录到系统中(1.0)；</t>
  </si>
  <si>
    <t>子模块分值：</t>
  </si>
  <si>
    <t>实际得分：</t>
  </si>
  <si>
    <t xml:space="preserve">创建“员工菜单和管理员菜单”                                    </t>
  </si>
  <si>
    <t xml:space="preserve">   A2M   </t>
  </si>
  <si>
    <t>员工和管理员菜单界面元素齐全：
窗体标题(0.1*2)；
对应角色菜单项完整(0.1*2)；</t>
  </si>
  <si>
    <t>Logout和Exit功能实现正确：
Logout：实现注销切换用户功能(0.2)；
Exit：给出确认是否退出的提示信息(0.2)，确定后退出该系统(0.4)；</t>
  </si>
  <si>
    <t>页面风格符合风格指引的要求：
将LOGO和标题显示在合适的位置(0.2)，且每个可访问的界面都出现LOGO(除简单对话框)(每缺少一个扣0.1分)。
能按照风格指引要求，选用主色，且所有界面的主色风格一致。(0.2分)</t>
  </si>
  <si>
    <t xml:space="preserve">创建“查询航班”                                    </t>
  </si>
  <si>
    <t xml:space="preserve">   A3M   </t>
  </si>
  <si>
    <t>界面元素完整：
标题(0.1)；
搜索栏(0.2)；
去程信息(0.2)；
返程信息(0.2)；</t>
  </si>
  <si>
    <t>下拉列表框数据显示正确：
From City：数据正确(0.1)且城市升序显示(0.1)；
To City：数据正确(0.1)且城市升序显示(0.1)；
Cabin Typ：数据显示正确(0.1)；
Flight Type：数据显示正确(0.1)；</t>
  </si>
  <si>
    <t>日期选择框功能实现正确：
Departure Date：仅显示今日及之后的日期(0.1)；
Return Date：动态显示(0.2)且仅显示出发日期及其之后的日期(0.1)；</t>
  </si>
  <si>
    <t>查询结果满足要求：
显示所有满足查询条件的航班：去程直达/中转航班、返程直达/中转航班(0.4*4)；
航班信息根据出发时间升序显示(0.1)；
布局随查询航班数据动态调整(0.2)；</t>
  </si>
  <si>
    <t>M5</t>
  </si>
  <si>
    <t>去程航班信息显示正确：
票价、舱位、航班号、准点率、出发/到达机场、出发/到达时间、中转类型、总时长、余票信息显示完整且正确；(0.1*11)；
中转航班信息显示正确：
票价、舱位、前/后半程航班号、前/后半程航准点率、出发/中转/到达机场、出发/中转/到达时间、中转时长、中转类型、总时长、余票信息显示完整且正确；(0.1*18)；
余票数量小于等于3时，显示为红色(0.1)；</t>
  </si>
  <si>
    <t>M6</t>
  </si>
  <si>
    <t>返程航班信息显示正确：
票价、舱位、航班号、准点率、出发/到达机场、出发/到达时间、中转类型、总时长、余票信息显示完整且正确；(0.1*11)；
中转航班信息显示正确：
票价、舱位、前/后半程航班号、前/后半程航准点率、出发/中转/到达机场、出发/中转/到达时间、中转时长、中转类型、总时长、余票信息显示完整且正确；(0.1*18)；
余票数量小于等于3时，显示为红色(0.1)；</t>
  </si>
  <si>
    <t>M7</t>
  </si>
  <si>
    <t>再次查询时，记住上次查询始信息(0.5)；</t>
  </si>
  <si>
    <t xml:space="preserve">创建“订餐服务”                                    </t>
  </si>
  <si>
    <t xml:space="preserve">   A4M   </t>
  </si>
  <si>
    <t>界面元素完整：
标题(0.1)；
搜索栏(0.2)；
加载栏(0.2)；
菜单区(0.2)；
结算区(0.2)；
提交、取消按钮(0.2)；</t>
  </si>
  <si>
    <t>查询功能实现正确：
根据证件类型与号码加载航班信息(0.5)；
航班信息显示正确且完整(1.0)，航班根据出发时间升序显示(0.1)；</t>
  </si>
  <si>
    <t>加载功能实现正确：
正确显示食物信息：食物名称(0.2)、图片(0.2)、数量(0.2)、价格(0.4)；
若之前购买过，正确标识已买过的食物及数量(0.5分)</t>
  </si>
  <si>
    <t>结算信息显示正确：
Selected items、Selected Amount、 Paymen信息显示正确(0.5*3)；
如果发生退款，支付金额为负(0.5)，并标识为退款(0.5)；</t>
  </si>
  <si>
    <t>购买功能实现正确：
点击提交按钮完成购买(0.5)；
再次查询订餐服务正确显示购买或修改后的订餐信息(1.0)；</t>
  </si>
  <si>
    <t>Cancel按钮取消购买(0.5)，且用红色显示(0.1)；</t>
  </si>
  <si>
    <t xml:space="preserve">创建“航班动态”                                    </t>
  </si>
  <si>
    <t xml:space="preserve">   A5M   </t>
  </si>
  <si>
    <t>界面元素完整：
标题(0.1)；
出发日期(0.2)；
搜索按钮(0.2)；
搜索数据区(0.2)；</t>
  </si>
  <si>
    <t>日期选择框功能实现正确：
仅显示今日及今日之前的日期(0.2)；</t>
  </si>
  <si>
    <t>查询功能实现正确：
点击搜索按钮后能显示查询结果(0.4)；</t>
  </si>
  <si>
    <t>查询结果信息显示正确：
 No.、From、To、Schedule start、Schedule Arrival、Actual Arrival、Gate、Status， (0.1*8)；
查询结果按照计划起飞时间和航班号升序显示(0.2)；</t>
  </si>
  <si>
    <t>数据以报表格式呈现(0.4分)
数据分页显示(0.2)，每页显示10条(0.2)，信息不足10条时，只显示满足条件的信息的行，不显示空行(0.2)，布局动态调整(0.2)；</t>
  </si>
  <si>
    <t>分页功能实现正确：
首页、前一页、后一页、尾页功能正确(0.25*4)；
页数组合框显示正确(0.2)，页面跳转功能实现(0.2)；</t>
  </si>
  <si>
    <t xml:space="preserve">创建“航班计划管理”                                    </t>
  </si>
  <si>
    <t xml:space="preserve">   A6M   </t>
  </si>
  <si>
    <t>界面元素完整：
标题(0.1)；
搜索区(0.4)；
结果区(0.2)；
操作按钮(0.2)；</t>
  </si>
  <si>
    <t>查询功能实现正确：
根据机场/城市查询，Date、Time、From、To、Aircraft、Economy Price、Flight Number、Gate、Status、Detail内容正确(0.1*20)；
实现Exchange功能(0.5)；
数据分页显示(0.2)，每页显示10条(0.2)，信息不足10条时，只显示满足条件的信息的行，不显示空行(0.2)，布局动态调整(0.2)；</t>
  </si>
  <si>
    <t>取消或确认航班功能正常：
Confirmed/Cancel切换功能实现(0.2)，数据库数据修改(0.4)；
航班为取消状态时，背景标识为红色(0.1)</t>
  </si>
  <si>
    <t>单击detail，跳转到机票售出详情</t>
  </si>
  <si>
    <t xml:space="preserve">创建“机票售出详细”                                    </t>
  </si>
  <si>
    <t xml:space="preserve">   A7M   </t>
  </si>
  <si>
    <t>界面元素完整：
标题(0.1)；
航班信息(0.2)；
航班机型图(0.2)；
机票售出情况(0.2)；
座位布局图(0.2)；</t>
  </si>
  <si>
    <t>头等舱信息显示正确：
总票数、售出票数、已选座票数、售出比例、售出率统计正确 (0.2*5)；
座位信息加载正确：
座位图分布正确(0.2分)，已选座位信息正确(0.2分)</t>
  </si>
  <si>
    <t>商务舱信息显示正确：
总票数、售出票数、已选座票数、售出比例、售出率统计正确 (0.2*5)；
座位信息加载正确：
座位图分布正确(0.2分)，已选座位信息正确(0.2分)</t>
  </si>
  <si>
    <t>经济舱信息显示正确：
总票数、售出票数、已选座票数、售出比例、售出率统计正确(0.2*5)；
座位信息加载正确：
座位图分布正确(0.2分)，已选座位信息正确(0.2分)</t>
  </si>
  <si>
    <t>经济舱、商务舱和头等舱座位显示符合要求：
各舱位座位布局与机型图相符(0.2*3)，以图形形式显示(0.2*3)，已选座位标识为橘色(0.2*3)</t>
  </si>
  <si>
    <t xml:space="preserve">创建“用户管理”                                    </t>
  </si>
  <si>
    <t xml:space="preserve">   A8M   </t>
  </si>
  <si>
    <t>界面元素完整：
标题(0.1)；
搜索栏(0.2)；
结果栏(0.2)；
翻页与页面信息栏(0.4)；
编辑按钮(0.2)；</t>
  </si>
  <si>
    <t>查询功能实现正确：
根据角色(0.5)、用户名(0.5)进行查询；
查询结果根据用户名称升序显示(0.1)；</t>
  </si>
  <si>
    <t>查询信息显示正确：
Email、Name、Gender、Date Of Birth、Phone、Role信息显示正确(0.2*6)；
数据分页显示(0.2)，每页显示10条(0.2)，信息不足10条时，只显示满足条件的信息的行，不显示空行(0.2)，布局动态调整(0.2)；</t>
  </si>
  <si>
    <t>分页功能实现正确：
首页、前一页、后一页、尾页功能正确(0.25*4)；
页数组合框显示正确(0.2)，页面跳转功能实现(0.2)；
页码信息、用户数据信息显示正确(0.2*2)</t>
  </si>
  <si>
    <t>Edit按钮跳转正常(0.1)；
Add a new user按钮跳转正常(0.1)；</t>
  </si>
  <si>
    <t xml:space="preserve">创建“添加/编辑用户”                                    </t>
  </si>
  <si>
    <t xml:space="preserve">   A9M   </t>
  </si>
  <si>
    <t>界面元素完整：
标题(0.1)；
Email、Role、Gender、Firstname、Lastname、Birthdate、Telephone、Address、Photo(0.1*9)；
submit按钮(0.1)，cancel按钮(0.1)；</t>
  </si>
  <si>
    <t>添加用户功能实现正确：
验证Email是否合法(0.5)；
验证信息是否填写完整(0.5)；
实现添加用户功能(0.5)；</t>
  </si>
  <si>
    <t>编辑用户功能实现正确：
用户信息自动加载(0.5)；
用户Email不可修改(0.5)；
编辑用户提交正确(0.5)；</t>
  </si>
  <si>
    <t>用户照片功能实现正确：
能正确存储和显示用户照片(0.25)；
仅允许存储小于等于100KB的照片(0.5)，用户照片可以修改(0.5)；
每次仅存储和显示最新的一张照片(0.25)；</t>
  </si>
  <si>
    <t>提交成功后返回上一级菜单(0.2)，并自动更新数据信息(0.3)；</t>
  </si>
  <si>
    <t xml:space="preserve">创建“机票统计”                                    </t>
  </si>
  <si>
    <t xml:space="preserve">   A10M   </t>
  </si>
  <si>
    <t>界面元素完整：
标题(0.1)；
统计时间栏(0.2)；
统计按钮(0.2)；
统计列表(0.2)；
图表显示区(0.2)；</t>
  </si>
  <si>
    <t>统计功能正确：
仅统计状态为Confirmed的航班(0.5)；
统计列表中Month、Flight Amount、Ticket Amount、Tickets Revenue信息显示正确，(0.2*4)；</t>
  </si>
  <si>
    <t>折线图显示正确：
折线图数据显示正确(0.5)；
可通过view by选择需要的数据(0.5)，且自动更新数据信息(0.5)；
Show Amount 选中时，在折线上显示对应的数值，否则不显示(0.5)；</t>
  </si>
  <si>
    <t xml:space="preserve">创建“登录记录”                                    </t>
  </si>
  <si>
    <t xml:space="preserve">   A11M   </t>
  </si>
  <si>
    <t>界面元素完整：
标题(0.1)；
表格数据栏(0.1)；
翻页与页面信息栏(0.4)；</t>
  </si>
  <si>
    <t>查询功能实现正确：
数据信息Email、Name、Role、Login Time、Logout Time显示正确(0.2*5)；</t>
  </si>
  <si>
    <t>查询结果按照登入时间降序显示(0.1)；
数据分页显示(0.2)，每页显示10条(0.2)，信息不足10条时，只显示满足条件的信息的行，不显示空行(0.2)，布局动态调整(0.2)；</t>
  </si>
  <si>
    <t xml:space="preserve">   B1M   </t>
  </si>
  <si>
    <t>本界面元素完整且功能实现正确：
标题(0.1)；
邮箱地址输入框(0.2)，能正确校验邮箱(0.2)；
密码输入框(0.2)，密码密文显示(0.2)；
Auto login in 7 days选项(0.1)，默认选中状态(0.1)；
登录按钮(0.1)；</t>
  </si>
  <si>
    <t>登录功能实现正确：
邮箱、密码验证正确时实现成功登录并进入主页面(0.5)；
信息验证错误时给出对应提示(0.5)；</t>
  </si>
  <si>
    <t xml:space="preserve">创建“抽屉页”                                    </t>
  </si>
  <si>
    <t xml:space="preserve">   B2M   </t>
  </si>
  <si>
    <t>界面元素完整且功能正常：
登录成功后任意页面(0.5)下向右滑动以抽屉菜单形式打开此界面(0.5)；
用户名、setting、About us、Contanct us、Check update菜单项显示正确（0.2*5）；</t>
  </si>
  <si>
    <t>Settings界面元素完整且功能正常：
点击setting，打开设置界面（0.2）；
设置页面内包含Concise mode、Automatic login、All election选项（0.2*3）；
选择Automatic login ，退出软件后再次进入，系统自动登录(0.5)
All election全选功能实现正确（0.5）；</t>
  </si>
  <si>
    <t xml:space="preserve">点击About us（关于我们）跳转到网站主页(0.2分) </t>
  </si>
  <si>
    <t>点击Contact us（联系我们）跳转到拨号界面(0.2分)，并自动加载号码(0.2分)；</t>
  </si>
  <si>
    <t>点击check update(检查更新)弹出“当前软件版本信息”(0.2)，点击按钮实现关闭功能（0.2）</t>
  </si>
  <si>
    <t xml:space="preserve">创建“主界面”                                    </t>
  </si>
  <si>
    <t xml:space="preserve">   B3M   </t>
  </si>
  <si>
    <t>界面元素完整：
标题(0.1)；
视频区(0.2)；
搜索航班按钮(0.2)；
里程积分按钮(0.2)；
注销按钮(0.2)；</t>
  </si>
  <si>
    <t>视频播放功能实现：
界面打开时视频自动(0.5)且循环播放(0.5)；
从其他页面返回主页面，视频继续播放(0.5)；</t>
  </si>
  <si>
    <t>导航按钮功能实现正确：
点击Search Flights、My Mileage Points实现界面跳转（0.5*2）；
点击Logout实现注销（0.5）；</t>
  </si>
  <si>
    <t xml:space="preserve">   B4M   </t>
  </si>
  <si>
    <t>界面元素完整：
标题(0.1)；
From下拉框、To下拉框、Cabin Type下拉框、Date选择框、搜索按钮、返回按钮（0.2*6）；</t>
  </si>
  <si>
    <t>下拉列表框数据显示正确：
From下拉框中出发机场数据显示正确(0.5)；
To下拉框中目的机场数据显示正确(0.5)；
Cabin Type下拉框中舱位类型数据显示正确(0.3)；</t>
  </si>
  <si>
    <t>选择日期功能实现正确：
默认选择当前日期(0.5)；
选择日期功能实现正确(0.5)；</t>
  </si>
  <si>
    <t>操作按钮功能正常：
点击搜索按钮，实现航班搜索功能(0.4)；
点击返回按钮，返回主页面(0.1)；</t>
  </si>
  <si>
    <t xml:space="preserve">创建“查询航班结果”                                    </t>
  </si>
  <si>
    <t xml:space="preserve">   B5M   </t>
  </si>
  <si>
    <t>界面元素完整：
标题(0.1)；
查询统计、航班信息列表、返回按钮(0.2*3)；</t>
  </si>
  <si>
    <t>实现查询功能：
显示所有满足条件的航班信息(0.5)；
航班号、余票数量、出发日期、票价、舱位类型、飞机类型、起飞时间信息显示正确(0.4*7)；
未查询到相关航班时，给出提示(0.5)；
余票数量小于等于3时，显示为红色(0.2)；</t>
  </si>
  <si>
    <t>点击返回按钮，回到上一级菜单(0.1)；</t>
  </si>
  <si>
    <t xml:space="preserve">创建“选座”                                    </t>
  </si>
  <si>
    <t xml:space="preserve">   B6M   </t>
  </si>
  <si>
    <t>界面元素完整：
标题(0.1)；
航班信息列表、座位信息(0.2*2)；
登入按钮、返回按钮(0.2*2)；</t>
  </si>
  <si>
    <t>航班信息显示正确：
起飞时间、航班号、机型、舱位信息、座位图例显示正确(0.4*5);</t>
  </si>
  <si>
    <t>选座功能符合要求：
仅为购买头等舱的用户提供选票服务(1.0)；
座位布局与机型相符(1.0)且分布合理(0.5)；
选中灰色座位显示为红色(0.5)，点选红色座位显示为灰色(0.5)，蓝色不可点选(0.5)；
所选择座位数量不能多于剩余票数量(1.0)；</t>
  </si>
  <si>
    <t>操作按钮功能正确：
选中座位后，点击Submit实现选座功能（1.0）；
再次查询时，选座信息更新（1.0）；
点击返回按钮，回到上一级菜单(0.1)；</t>
  </si>
  <si>
    <t xml:space="preserve">创建“我的里程积分”                                    </t>
  </si>
  <si>
    <t xml:space="preserve">   B7M   </t>
  </si>
  <si>
    <t>界面元素完整：
标题(0.1)；
欢迎语与总里程信息(0.2)；
里程明细列表(0.4)；
返回按钮(0.1)；</t>
  </si>
  <si>
    <t>欢迎信息显示正确：
Mr./Ms. Firstname lastname（1.0）；</t>
  </si>
  <si>
    <t>里程积分信息显示正确：
总里程积分信息显示正确(0.5)；
里程积分明细信息显示正确(1.0)，积分数量、积分时间格式正确(0.2*2)；</t>
  </si>
  <si>
    <t>点击Back按钮返回主界面；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</si>
</sst>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0_ "/>
    <numFmt numFmtId="179" formatCode="0.00_);[Red]\(0.00\)"/>
  </numFmts>
  <fonts count="14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20"/>
      <name val="黑体"/>
      <family val="3"/>
      <charset val="134"/>
    </font>
    <font>
      <sz val="14"/>
      <name val="黑体"/>
      <family val="3"/>
      <charset val="134"/>
    </font>
    <font>
      <u/>
      <sz val="11"/>
      <name val="宋体"/>
      <family val="3"/>
      <charset val="134"/>
      <scheme val="minor"/>
    </font>
    <font>
      <u/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Times New Roman"/>
      <family val="1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horizontal="right" vertical="center"/>
    </xf>
    <xf numFmtId="0" fontId="5" fillId="0" borderId="0" xfId="0" applyFont="1" applyBorder="1">
      <alignment vertical="center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179" fontId="8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179" fontId="6" fillId="0" borderId="1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" fillId="0" borderId="12" xfId="0" applyFont="1" applyBorder="1">
      <alignment vertical="center"/>
    </xf>
    <xf numFmtId="0" fontId="1" fillId="0" borderId="13" xfId="0" applyFont="1" applyBorder="1">
      <alignment vertical="center"/>
    </xf>
    <xf numFmtId="0" fontId="8" fillId="0" borderId="14" xfId="0" applyFont="1" applyBorder="1" applyAlignment="1">
      <alignment vertical="center"/>
    </xf>
    <xf numFmtId="179" fontId="8" fillId="0" borderId="14" xfId="0" applyNumberFormat="1" applyFont="1" applyBorder="1" applyAlignment="1">
      <alignment vertical="center"/>
    </xf>
    <xf numFmtId="0" fontId="6" fillId="0" borderId="15" xfId="0" applyFont="1" applyBorder="1" applyAlignment="1">
      <alignment horizontal="center" vertical="center" wrapText="1"/>
    </xf>
    <xf numFmtId="179" fontId="9" fillId="0" borderId="4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1" fillId="0" borderId="17" xfId="0" applyFont="1" applyBorder="1">
      <alignment vertical="center"/>
    </xf>
    <xf numFmtId="0" fontId="11" fillId="2" borderId="1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0" fontId="10" fillId="0" borderId="0" xfId="0" applyFont="1">
      <alignment vertical="center"/>
    </xf>
    <xf numFmtId="0" fontId="1" fillId="0" borderId="18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179" fontId="8" fillId="0" borderId="14" xfId="0" applyNumberFormat="1" applyFont="1" applyBorder="1" applyAlignment="1">
      <alignment horizontal="center" vertical="center"/>
    </xf>
    <xf numFmtId="0" fontId="10" fillId="0" borderId="0" xfId="0" applyFont="1" applyBorder="1">
      <alignment vertical="center"/>
    </xf>
    <xf numFmtId="179" fontId="8" fillId="0" borderId="4" xfId="0" applyNumberFormat="1" applyFont="1" applyBorder="1" applyAlignment="1">
      <alignment vertical="center"/>
    </xf>
    <xf numFmtId="0" fontId="4" fillId="0" borderId="0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78" fontId="1" fillId="0" borderId="4" xfId="0" applyNumberFormat="1" applyFont="1" applyBorder="1">
      <alignment vertical="center"/>
    </xf>
    <xf numFmtId="0" fontId="1" fillId="0" borderId="4" xfId="0" applyFont="1" applyBorder="1">
      <alignment vertical="center"/>
    </xf>
    <xf numFmtId="0" fontId="1" fillId="2" borderId="4" xfId="0" applyFont="1" applyFill="1" applyBorder="1">
      <alignment vertical="center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2" fontId="1" fillId="0" borderId="4" xfId="0" applyNumberFormat="1" applyFont="1" applyBorder="1">
      <alignment vertical="center"/>
    </xf>
    <xf numFmtId="2" fontId="1" fillId="2" borderId="4" xfId="0" applyNumberFormat="1" applyFont="1" applyFill="1" applyBorder="1">
      <alignment vertical="center"/>
    </xf>
    <xf numFmtId="0" fontId="1" fillId="0" borderId="4" xfId="0" applyNumberFormat="1" applyFont="1" applyBorder="1">
      <alignment vertical="center"/>
    </xf>
    <xf numFmtId="178" fontId="1" fillId="0" borderId="4" xfId="0" applyNumberFormat="1" applyFont="1" applyBorder="1" applyAlignment="1">
      <alignment horizontal="right" vertical="center"/>
    </xf>
    <xf numFmtId="0" fontId="1" fillId="0" borderId="6" xfId="0" applyFont="1" applyBorder="1" applyAlignment="1">
      <alignment vertical="center"/>
    </xf>
    <xf numFmtId="178" fontId="1" fillId="0" borderId="0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179" fontId="8" fillId="0" borderId="8" xfId="0" applyNumberFormat="1" applyFont="1" applyBorder="1" applyAlignment="1">
      <alignment horizontal="center" vertical="center"/>
    </xf>
    <xf numFmtId="179" fontId="8" fillId="0" borderId="9" xfId="0" applyNumberFormat="1" applyFont="1" applyBorder="1" applyAlignment="1">
      <alignment horizontal="center" vertical="center"/>
    </xf>
    <xf numFmtId="179" fontId="8" fillId="0" borderId="10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13"/>
  <sheetViews>
    <sheetView topLeftCell="A46" zoomScale="89" zoomScaleNormal="89" workbookViewId="0">
      <selection activeCell="J72" sqref="J72"/>
    </sheetView>
  </sheetViews>
  <sheetFormatPr defaultColWidth="9" defaultRowHeight="13.5" x14ac:dyDescent="0.15"/>
  <cols>
    <col min="1" max="1" width="2.125" style="1" customWidth="1"/>
    <col min="2" max="2" width="2.75" style="1" customWidth="1"/>
    <col min="3" max="3" width="11.625" style="1" customWidth="1"/>
    <col min="4" max="4" width="28.125" style="1" customWidth="1"/>
    <col min="5" max="5" width="11.5" style="1" customWidth="1"/>
    <col min="6" max="8" width="9.625" style="1" customWidth="1"/>
    <col min="9" max="9" width="2.125" style="1" customWidth="1"/>
    <col min="10" max="16384" width="9" style="1"/>
  </cols>
  <sheetData>
    <row r="1" spans="2:9" ht="13.5" customHeight="1" x14ac:dyDescent="0.15"/>
    <row r="2" spans="2:9" ht="25.5" x14ac:dyDescent="0.15">
      <c r="B2" s="50" t="s">
        <v>0</v>
      </c>
      <c r="C2" s="51"/>
      <c r="D2" s="51"/>
      <c r="E2" s="51"/>
      <c r="F2" s="51"/>
      <c r="G2" s="51"/>
      <c r="H2" s="51"/>
      <c r="I2" s="52"/>
    </row>
    <row r="3" spans="2:9" ht="27" customHeight="1" x14ac:dyDescent="0.15">
      <c r="B3" s="53" t="s">
        <v>1</v>
      </c>
      <c r="C3" s="54"/>
      <c r="D3" s="54"/>
      <c r="E3" s="54"/>
      <c r="F3" s="54"/>
      <c r="G3" s="54"/>
      <c r="H3" s="54"/>
      <c r="I3" s="55"/>
    </row>
    <row r="4" spans="2:9" ht="15" customHeight="1" x14ac:dyDescent="0.15">
      <c r="B4" s="3"/>
      <c r="C4" s="2" t="s">
        <v>2</v>
      </c>
      <c r="D4" s="36" t="s">
        <v>3</v>
      </c>
      <c r="E4" s="2"/>
      <c r="F4" s="6" t="s">
        <v>4</v>
      </c>
      <c r="G4" s="56" t="s">
        <v>5</v>
      </c>
      <c r="H4" s="56"/>
      <c r="I4" s="25"/>
    </row>
    <row r="5" spans="2:9" ht="15" customHeight="1" x14ac:dyDescent="0.15">
      <c r="B5" s="3"/>
      <c r="C5" s="2"/>
      <c r="D5" s="7" t="s">
        <v>6</v>
      </c>
      <c r="E5" s="2"/>
      <c r="F5" s="6" t="s">
        <v>7</v>
      </c>
      <c r="G5" s="57" t="s">
        <v>5</v>
      </c>
      <c r="H5" s="57"/>
      <c r="I5" s="25"/>
    </row>
    <row r="6" spans="2:9" ht="6" customHeight="1" x14ac:dyDescent="0.15">
      <c r="B6" s="3"/>
      <c r="C6" s="2"/>
      <c r="D6" s="7"/>
      <c r="E6" s="2"/>
      <c r="F6" s="2"/>
      <c r="G6" s="2"/>
      <c r="H6" s="2"/>
      <c r="I6" s="25"/>
    </row>
    <row r="7" spans="2:9" x14ac:dyDescent="0.15">
      <c r="B7" s="3"/>
      <c r="C7" s="58" t="s">
        <v>8</v>
      </c>
      <c r="D7" s="58" t="s">
        <v>9</v>
      </c>
      <c r="E7" s="2"/>
      <c r="F7" s="58" t="s">
        <v>10</v>
      </c>
      <c r="G7" s="58"/>
      <c r="H7" s="68" t="s">
        <v>11</v>
      </c>
      <c r="I7" s="25"/>
    </row>
    <row r="8" spans="2:9" x14ac:dyDescent="0.15">
      <c r="B8" s="3"/>
      <c r="C8" s="58"/>
      <c r="D8" s="58"/>
      <c r="E8" s="2"/>
      <c r="F8" s="37" t="s">
        <v>12</v>
      </c>
      <c r="G8" s="37" t="s">
        <v>13</v>
      </c>
      <c r="H8" s="68"/>
      <c r="I8" s="25"/>
    </row>
    <row r="9" spans="2:9" ht="15" customHeight="1" x14ac:dyDescent="0.15">
      <c r="B9" s="3"/>
      <c r="C9" s="60" t="s">
        <v>14</v>
      </c>
      <c r="D9" s="58" t="s">
        <v>15</v>
      </c>
      <c r="E9" s="38" t="s">
        <v>16</v>
      </c>
      <c r="F9" s="39">
        <f>SUM(F35,F37,F39,F41,F43,F45,F47,F49,F59,F61,F63)</f>
        <v>65.000000000000014</v>
      </c>
      <c r="G9" s="40"/>
      <c r="H9" s="41"/>
      <c r="I9" s="25"/>
    </row>
    <row r="10" spans="2:9" x14ac:dyDescent="0.15">
      <c r="B10" s="3"/>
      <c r="C10" s="60"/>
      <c r="D10" s="58"/>
      <c r="E10" s="42" t="s">
        <v>17</v>
      </c>
      <c r="F10" s="39"/>
      <c r="G10" s="40"/>
      <c r="H10" s="41"/>
      <c r="I10" s="25"/>
    </row>
    <row r="11" spans="2:9" x14ac:dyDescent="0.15">
      <c r="B11" s="3"/>
      <c r="C11" s="58" t="s">
        <v>18</v>
      </c>
      <c r="D11" s="62" t="s">
        <v>19</v>
      </c>
      <c r="E11" s="42" t="s">
        <v>16</v>
      </c>
      <c r="F11" s="39">
        <f>SUM(F65,F67,F69,F71,F73,F75,F77)</f>
        <v>35</v>
      </c>
      <c r="G11" s="40"/>
      <c r="H11" s="41"/>
      <c r="I11" s="25"/>
    </row>
    <row r="12" spans="2:9" x14ac:dyDescent="0.15">
      <c r="B12" s="3"/>
      <c r="C12" s="58"/>
      <c r="D12" s="62"/>
      <c r="E12" s="42" t="s">
        <v>17</v>
      </c>
      <c r="F12" s="39"/>
      <c r="G12" s="40"/>
      <c r="H12" s="41"/>
      <c r="I12" s="25"/>
    </row>
    <row r="13" spans="2:9" x14ac:dyDescent="0.15">
      <c r="B13" s="3"/>
      <c r="C13" s="58"/>
      <c r="D13" s="58"/>
      <c r="E13" s="42" t="s">
        <v>16</v>
      </c>
      <c r="F13" s="39"/>
      <c r="G13" s="40"/>
      <c r="H13" s="41"/>
      <c r="I13" s="25"/>
    </row>
    <row r="14" spans="2:9" x14ac:dyDescent="0.15">
      <c r="B14" s="3"/>
      <c r="C14" s="58"/>
      <c r="D14" s="58"/>
      <c r="E14" s="42" t="s">
        <v>17</v>
      </c>
      <c r="F14" s="39"/>
      <c r="G14" s="40"/>
      <c r="H14" s="41"/>
      <c r="I14" s="25"/>
    </row>
    <row r="15" spans="2:9" x14ac:dyDescent="0.15">
      <c r="B15" s="3"/>
      <c r="C15" s="58"/>
      <c r="D15" s="58"/>
      <c r="E15" s="42" t="s">
        <v>16</v>
      </c>
      <c r="F15" s="39"/>
      <c r="G15" s="40"/>
      <c r="H15" s="41"/>
      <c r="I15" s="25"/>
    </row>
    <row r="16" spans="2:9" x14ac:dyDescent="0.15">
      <c r="B16" s="3"/>
      <c r="C16" s="58"/>
      <c r="D16" s="58"/>
      <c r="E16" s="42" t="s">
        <v>17</v>
      </c>
      <c r="F16" s="39"/>
      <c r="G16" s="40"/>
      <c r="H16" s="41"/>
      <c r="I16" s="25"/>
    </row>
    <row r="17" spans="2:9" x14ac:dyDescent="0.15">
      <c r="B17" s="3"/>
      <c r="C17" s="58"/>
      <c r="D17" s="58"/>
      <c r="E17" s="42" t="s">
        <v>16</v>
      </c>
      <c r="F17" s="39"/>
      <c r="G17" s="40"/>
      <c r="H17" s="41"/>
      <c r="I17" s="25"/>
    </row>
    <row r="18" spans="2:9" x14ac:dyDescent="0.15">
      <c r="B18" s="3"/>
      <c r="C18" s="58"/>
      <c r="D18" s="58"/>
      <c r="E18" s="42" t="s">
        <v>17</v>
      </c>
      <c r="F18" s="39"/>
      <c r="G18" s="40"/>
      <c r="H18" s="41"/>
      <c r="I18" s="25"/>
    </row>
    <row r="19" spans="2:9" x14ac:dyDescent="0.15">
      <c r="B19" s="3"/>
      <c r="C19" s="58"/>
      <c r="D19" s="58"/>
      <c r="E19" s="42" t="s">
        <v>16</v>
      </c>
      <c r="F19" s="39"/>
      <c r="G19" s="40"/>
      <c r="H19" s="41"/>
      <c r="I19" s="25"/>
    </row>
    <row r="20" spans="2:9" x14ac:dyDescent="0.15">
      <c r="B20" s="3"/>
      <c r="C20" s="58"/>
      <c r="D20" s="58"/>
      <c r="E20" s="42" t="s">
        <v>17</v>
      </c>
      <c r="F20" s="39"/>
      <c r="G20" s="40"/>
      <c r="H20" s="41"/>
      <c r="I20" s="25"/>
    </row>
    <row r="21" spans="2:9" x14ac:dyDescent="0.15">
      <c r="B21" s="3"/>
      <c r="C21" s="58"/>
      <c r="D21" s="58"/>
      <c r="E21" s="42" t="s">
        <v>16</v>
      </c>
      <c r="F21" s="39"/>
      <c r="G21" s="40"/>
      <c r="H21" s="41"/>
      <c r="I21" s="25"/>
    </row>
    <row r="22" spans="2:9" x14ac:dyDescent="0.15">
      <c r="B22" s="3"/>
      <c r="C22" s="58"/>
      <c r="D22" s="58"/>
      <c r="E22" s="42" t="s">
        <v>17</v>
      </c>
      <c r="F22" s="39"/>
      <c r="G22" s="40"/>
      <c r="H22" s="41"/>
      <c r="I22" s="25"/>
    </row>
    <row r="23" spans="2:9" x14ac:dyDescent="0.15">
      <c r="B23" s="3"/>
      <c r="C23" s="58"/>
      <c r="D23" s="58"/>
      <c r="E23" s="42" t="s">
        <v>16</v>
      </c>
      <c r="F23" s="39"/>
      <c r="G23" s="40"/>
      <c r="H23" s="41"/>
      <c r="I23" s="25"/>
    </row>
    <row r="24" spans="2:9" x14ac:dyDescent="0.15">
      <c r="B24" s="3"/>
      <c r="C24" s="58"/>
      <c r="D24" s="58"/>
      <c r="E24" s="42" t="s">
        <v>17</v>
      </c>
      <c r="F24" s="39"/>
      <c r="G24" s="40"/>
      <c r="H24" s="41"/>
      <c r="I24" s="25"/>
    </row>
    <row r="25" spans="2:9" x14ac:dyDescent="0.15">
      <c r="B25" s="3"/>
      <c r="C25" s="58"/>
      <c r="D25" s="58"/>
      <c r="E25" s="42" t="s">
        <v>16</v>
      </c>
      <c r="F25" s="39"/>
      <c r="G25" s="40"/>
      <c r="H25" s="41"/>
      <c r="I25" s="25"/>
    </row>
    <row r="26" spans="2:9" x14ac:dyDescent="0.15">
      <c r="B26" s="3"/>
      <c r="C26" s="58"/>
      <c r="D26" s="58"/>
      <c r="E26" s="42" t="s">
        <v>17</v>
      </c>
      <c r="F26" s="39"/>
      <c r="G26" s="40"/>
      <c r="H26" s="41"/>
      <c r="I26" s="25"/>
    </row>
    <row r="27" spans="2:9" x14ac:dyDescent="0.15">
      <c r="B27" s="3"/>
      <c r="C27" s="58"/>
      <c r="D27" s="58"/>
      <c r="E27" s="42" t="s">
        <v>16</v>
      </c>
      <c r="F27" s="39"/>
      <c r="G27" s="40"/>
      <c r="H27" s="41"/>
      <c r="I27" s="25"/>
    </row>
    <row r="28" spans="2:9" x14ac:dyDescent="0.15">
      <c r="B28" s="3"/>
      <c r="C28" s="58"/>
      <c r="D28" s="58"/>
      <c r="E28" s="42" t="s">
        <v>17</v>
      </c>
      <c r="F28" s="39"/>
      <c r="G28" s="40"/>
      <c r="H28" s="41"/>
      <c r="I28" s="25"/>
    </row>
    <row r="29" spans="2:9" x14ac:dyDescent="0.15">
      <c r="B29" s="3"/>
      <c r="C29" s="2"/>
      <c r="D29" s="2"/>
      <c r="E29" s="34"/>
      <c r="F29" s="2"/>
      <c r="G29" s="2"/>
      <c r="H29" s="2"/>
      <c r="I29" s="25"/>
    </row>
    <row r="30" spans="2:9" x14ac:dyDescent="0.15">
      <c r="B30" s="3"/>
      <c r="C30" s="2"/>
      <c r="D30" s="63" t="s">
        <v>20</v>
      </c>
      <c r="E30" s="43" t="s">
        <v>16</v>
      </c>
      <c r="F30" s="44">
        <f>SUM(F9,F11)</f>
        <v>100.00000000000001</v>
      </c>
      <c r="G30" s="40"/>
      <c r="H30" s="45">
        <v>100</v>
      </c>
      <c r="I30" s="25"/>
    </row>
    <row r="31" spans="2:9" x14ac:dyDescent="0.15">
      <c r="B31" s="3"/>
      <c r="C31" s="2"/>
      <c r="D31" s="63"/>
      <c r="E31" s="43" t="s">
        <v>17</v>
      </c>
      <c r="F31" s="46"/>
      <c r="G31" s="40"/>
      <c r="H31" s="45"/>
      <c r="I31" s="25"/>
    </row>
    <row r="32" spans="2:9" ht="6" customHeight="1" x14ac:dyDescent="0.15">
      <c r="B32" s="3"/>
      <c r="C32" s="2"/>
      <c r="D32" s="2"/>
      <c r="E32" s="2"/>
      <c r="F32" s="2"/>
      <c r="G32" s="2"/>
      <c r="H32" s="2"/>
      <c r="I32" s="25"/>
    </row>
    <row r="33" spans="2:9" x14ac:dyDescent="0.15">
      <c r="B33" s="3"/>
      <c r="C33" s="58" t="s">
        <v>21</v>
      </c>
      <c r="D33" s="58" t="s">
        <v>22</v>
      </c>
      <c r="E33" s="2"/>
      <c r="F33" s="58" t="s">
        <v>10</v>
      </c>
      <c r="G33" s="58"/>
      <c r="H33" s="68" t="s">
        <v>11</v>
      </c>
      <c r="I33" s="25"/>
    </row>
    <row r="34" spans="2:9" x14ac:dyDescent="0.15">
      <c r="B34" s="3"/>
      <c r="C34" s="58"/>
      <c r="D34" s="58"/>
      <c r="E34" s="2"/>
      <c r="F34" s="37" t="s">
        <v>12</v>
      </c>
      <c r="G34" s="37" t="s">
        <v>13</v>
      </c>
      <c r="H34" s="68"/>
      <c r="I34" s="25"/>
    </row>
    <row r="35" spans="2:9" x14ac:dyDescent="0.15">
      <c r="B35" s="3"/>
      <c r="C35" s="58" t="s">
        <v>23</v>
      </c>
      <c r="D35" s="64" t="s">
        <v>24</v>
      </c>
      <c r="E35" s="38" t="s">
        <v>16</v>
      </c>
      <c r="F35" s="39">
        <v>4.9000000000000004</v>
      </c>
      <c r="G35" s="40"/>
      <c r="H35" s="41"/>
      <c r="I35" s="25"/>
    </row>
    <row r="36" spans="2:9" x14ac:dyDescent="0.15">
      <c r="B36" s="3"/>
      <c r="C36" s="58"/>
      <c r="D36" s="64"/>
      <c r="E36" s="42" t="s">
        <v>17</v>
      </c>
      <c r="F36" s="39"/>
      <c r="G36" s="40"/>
      <c r="H36" s="41"/>
      <c r="I36" s="25"/>
    </row>
    <row r="37" spans="2:9" x14ac:dyDescent="0.15">
      <c r="B37" s="3"/>
      <c r="C37" s="58" t="s">
        <v>25</v>
      </c>
      <c r="D37" s="64" t="s">
        <v>26</v>
      </c>
      <c r="E37" s="42" t="s">
        <v>16</v>
      </c>
      <c r="F37" s="39">
        <v>2</v>
      </c>
      <c r="G37" s="40"/>
      <c r="H37" s="41"/>
      <c r="I37" s="25"/>
    </row>
    <row r="38" spans="2:9" x14ac:dyDescent="0.15">
      <c r="B38" s="3"/>
      <c r="C38" s="58"/>
      <c r="D38" s="64"/>
      <c r="E38" s="42" t="s">
        <v>17</v>
      </c>
      <c r="F38" s="39"/>
      <c r="G38" s="40"/>
      <c r="H38" s="41"/>
      <c r="I38" s="25"/>
    </row>
    <row r="39" spans="2:9" x14ac:dyDescent="0.15">
      <c r="B39" s="3"/>
      <c r="C39" s="58" t="s">
        <v>27</v>
      </c>
      <c r="D39" s="64" t="s">
        <v>28</v>
      </c>
      <c r="E39" s="42" t="s">
        <v>16</v>
      </c>
      <c r="F39" s="39">
        <v>10.1</v>
      </c>
      <c r="G39" s="40"/>
      <c r="H39" s="41"/>
      <c r="I39" s="25"/>
    </row>
    <row r="40" spans="2:9" x14ac:dyDescent="0.15">
      <c r="B40" s="3"/>
      <c r="C40" s="58"/>
      <c r="D40" s="64"/>
      <c r="E40" s="42" t="s">
        <v>17</v>
      </c>
      <c r="F40" s="39"/>
      <c r="G40" s="40"/>
      <c r="H40" s="41"/>
      <c r="I40" s="25"/>
    </row>
    <row r="41" spans="2:9" x14ac:dyDescent="0.15">
      <c r="B41" s="3"/>
      <c r="C41" s="58" t="s">
        <v>29</v>
      </c>
      <c r="D41" s="64" t="s">
        <v>30</v>
      </c>
      <c r="E41" s="42" t="s">
        <v>16</v>
      </c>
      <c r="F41" s="39">
        <v>8.8000000000000007</v>
      </c>
      <c r="G41" s="40"/>
      <c r="H41" s="41"/>
      <c r="I41" s="25"/>
    </row>
    <row r="42" spans="2:9" x14ac:dyDescent="0.15">
      <c r="B42" s="3"/>
      <c r="C42" s="58"/>
      <c r="D42" s="64"/>
      <c r="E42" s="42" t="s">
        <v>17</v>
      </c>
      <c r="F42" s="39"/>
      <c r="G42" s="40"/>
      <c r="H42" s="41"/>
      <c r="I42" s="25"/>
    </row>
    <row r="43" spans="2:9" x14ac:dyDescent="0.15">
      <c r="B43" s="3"/>
      <c r="C43" s="58" t="s">
        <v>31</v>
      </c>
      <c r="D43" s="64" t="s">
        <v>32</v>
      </c>
      <c r="E43" s="42" t="s">
        <v>16</v>
      </c>
      <c r="F43" s="39">
        <v>4.9000000000000004</v>
      </c>
      <c r="G43" s="40"/>
      <c r="H43" s="41"/>
      <c r="I43" s="25"/>
    </row>
    <row r="44" spans="2:9" x14ac:dyDescent="0.15">
      <c r="B44" s="3"/>
      <c r="C44" s="58"/>
      <c r="D44" s="64"/>
      <c r="E44" s="42" t="s">
        <v>17</v>
      </c>
      <c r="F44" s="39"/>
      <c r="G44" s="40"/>
      <c r="H44" s="41"/>
      <c r="I44" s="25"/>
    </row>
    <row r="45" spans="2:9" x14ac:dyDescent="0.15">
      <c r="B45" s="3"/>
      <c r="C45" s="58" t="s">
        <v>33</v>
      </c>
      <c r="D45" s="64" t="s">
        <v>34</v>
      </c>
      <c r="E45" s="42" t="s">
        <v>16</v>
      </c>
      <c r="F45" s="39">
        <v>6.5</v>
      </c>
      <c r="G45" s="40"/>
      <c r="H45" s="41"/>
      <c r="I45" s="25"/>
    </row>
    <row r="46" spans="2:9" x14ac:dyDescent="0.15">
      <c r="B46" s="3"/>
      <c r="C46" s="58"/>
      <c r="D46" s="64"/>
      <c r="E46" s="42" t="s">
        <v>17</v>
      </c>
      <c r="F46" s="39"/>
      <c r="G46" s="40"/>
      <c r="H46" s="41"/>
      <c r="I46" s="25"/>
    </row>
    <row r="47" spans="2:9" x14ac:dyDescent="0.15">
      <c r="B47" s="3"/>
      <c r="C47" s="58" t="s">
        <v>35</v>
      </c>
      <c r="D47" s="64" t="s">
        <v>36</v>
      </c>
      <c r="E47" s="42" t="s">
        <v>16</v>
      </c>
      <c r="F47" s="39">
        <v>6.9</v>
      </c>
      <c r="G47" s="40"/>
      <c r="H47" s="41"/>
      <c r="I47" s="25"/>
    </row>
    <row r="48" spans="2:9" x14ac:dyDescent="0.15">
      <c r="B48" s="3"/>
      <c r="C48" s="58"/>
      <c r="D48" s="64"/>
      <c r="E48" s="42" t="s">
        <v>17</v>
      </c>
      <c r="F48" s="39"/>
      <c r="G48" s="40"/>
      <c r="H48" s="41"/>
      <c r="I48" s="25"/>
    </row>
    <row r="49" spans="2:9" x14ac:dyDescent="0.15">
      <c r="B49" s="3"/>
      <c r="C49" s="58" t="s">
        <v>37</v>
      </c>
      <c r="D49" s="64" t="s">
        <v>38</v>
      </c>
      <c r="E49" s="42" t="s">
        <v>16</v>
      </c>
      <c r="F49" s="39">
        <v>6.2</v>
      </c>
      <c r="G49" s="40"/>
      <c r="H49" s="41"/>
      <c r="I49" s="25"/>
    </row>
    <row r="50" spans="2:9" x14ac:dyDescent="0.15">
      <c r="B50" s="3"/>
      <c r="C50" s="58"/>
      <c r="D50" s="64"/>
      <c r="E50" s="42" t="s">
        <v>17</v>
      </c>
      <c r="F50" s="39"/>
      <c r="G50" s="40"/>
      <c r="H50" s="41"/>
      <c r="I50" s="25"/>
    </row>
    <row r="51" spans="2:9" x14ac:dyDescent="0.15">
      <c r="B51" s="16"/>
      <c r="C51" s="17"/>
      <c r="D51" s="17"/>
      <c r="E51" s="17"/>
      <c r="F51" s="17"/>
      <c r="G51" s="17"/>
      <c r="H51" s="17"/>
      <c r="I51" s="30"/>
    </row>
    <row r="54" spans="2:9" ht="25.5" x14ac:dyDescent="0.15">
      <c r="B54" s="50" t="s">
        <v>0</v>
      </c>
      <c r="C54" s="51"/>
      <c r="D54" s="51"/>
      <c r="E54" s="51"/>
      <c r="F54" s="51"/>
      <c r="G54" s="51"/>
      <c r="H54" s="51"/>
      <c r="I54" s="52"/>
    </row>
    <row r="55" spans="2:9" ht="24.75" customHeight="1" x14ac:dyDescent="0.15">
      <c r="B55" s="53" t="s">
        <v>1</v>
      </c>
      <c r="C55" s="54"/>
      <c r="D55" s="54"/>
      <c r="E55" s="54"/>
      <c r="F55" s="54"/>
      <c r="G55" s="54"/>
      <c r="H55" s="54"/>
      <c r="I55" s="55"/>
    </row>
    <row r="56" spans="2:9" ht="15" customHeight="1" x14ac:dyDescent="0.15">
      <c r="B56" s="3"/>
      <c r="C56" s="2" t="s">
        <v>2</v>
      </c>
      <c r="D56" s="36" t="s">
        <v>3</v>
      </c>
      <c r="E56" s="2"/>
      <c r="F56" s="6" t="s">
        <v>4</v>
      </c>
      <c r="G56" s="56" t="s">
        <v>5</v>
      </c>
      <c r="H56" s="56"/>
      <c r="I56" s="25"/>
    </row>
    <row r="57" spans="2:9" ht="15" customHeight="1" x14ac:dyDescent="0.15">
      <c r="B57" s="3"/>
      <c r="C57" s="2"/>
      <c r="D57" s="7" t="s">
        <v>6</v>
      </c>
      <c r="E57" s="2"/>
      <c r="F57" s="6" t="s">
        <v>7</v>
      </c>
      <c r="G57" s="57" t="s">
        <v>5</v>
      </c>
      <c r="H57" s="57"/>
      <c r="I57" s="25"/>
    </row>
    <row r="58" spans="2:9" x14ac:dyDescent="0.15">
      <c r="B58" s="3"/>
      <c r="C58" s="2"/>
      <c r="D58" s="7"/>
      <c r="E58" s="2"/>
      <c r="F58" s="2"/>
      <c r="G58" s="2"/>
      <c r="H58" s="2"/>
      <c r="I58" s="25"/>
    </row>
    <row r="59" spans="2:9" x14ac:dyDescent="0.15">
      <c r="B59" s="3"/>
      <c r="C59" s="58" t="s">
        <v>39</v>
      </c>
      <c r="D59" s="64" t="s">
        <v>40</v>
      </c>
      <c r="E59" s="38" t="s">
        <v>16</v>
      </c>
      <c r="F59" s="47">
        <v>6.2</v>
      </c>
      <c r="G59" s="40"/>
      <c r="H59" s="41"/>
      <c r="I59" s="25"/>
    </row>
    <row r="60" spans="2:9" x14ac:dyDescent="0.15">
      <c r="B60" s="3"/>
      <c r="C60" s="58"/>
      <c r="D60" s="64"/>
      <c r="E60" s="42" t="s">
        <v>17</v>
      </c>
      <c r="F60" s="39"/>
      <c r="G60" s="40"/>
      <c r="H60" s="41"/>
      <c r="I60" s="25"/>
    </row>
    <row r="61" spans="2:9" ht="13.5" customHeight="1" x14ac:dyDescent="0.15">
      <c r="B61" s="3"/>
      <c r="C61" s="58" t="s">
        <v>41</v>
      </c>
      <c r="D61" s="64" t="s">
        <v>42</v>
      </c>
      <c r="E61" s="38" t="s">
        <v>16</v>
      </c>
      <c r="F61" s="39">
        <v>4.2</v>
      </c>
      <c r="G61" s="40"/>
      <c r="H61" s="41"/>
      <c r="I61" s="25"/>
    </row>
    <row r="62" spans="2:9" ht="13.5" customHeight="1" x14ac:dyDescent="0.15">
      <c r="B62" s="3"/>
      <c r="C62" s="58"/>
      <c r="D62" s="64"/>
      <c r="E62" s="42" t="s">
        <v>17</v>
      </c>
      <c r="F62" s="39"/>
      <c r="G62" s="40"/>
      <c r="H62" s="41"/>
      <c r="I62" s="25"/>
    </row>
    <row r="63" spans="2:9" x14ac:dyDescent="0.15">
      <c r="B63" s="3"/>
      <c r="C63" s="58" t="s">
        <v>43</v>
      </c>
      <c r="D63" s="64" t="s">
        <v>44</v>
      </c>
      <c r="E63" s="42" t="s">
        <v>16</v>
      </c>
      <c r="F63" s="39">
        <v>4.3</v>
      </c>
      <c r="G63" s="40"/>
      <c r="H63" s="41"/>
      <c r="I63" s="25"/>
    </row>
    <row r="64" spans="2:9" x14ac:dyDescent="0.15">
      <c r="B64" s="3"/>
      <c r="C64" s="58"/>
      <c r="D64" s="64"/>
      <c r="E64" s="42" t="s">
        <v>17</v>
      </c>
      <c r="F64" s="39"/>
      <c r="G64" s="40"/>
      <c r="H64" s="41"/>
      <c r="I64" s="25"/>
    </row>
    <row r="65" spans="2:9" x14ac:dyDescent="0.15">
      <c r="B65" s="3"/>
      <c r="C65" s="58" t="s">
        <v>45</v>
      </c>
      <c r="D65" s="65" t="s">
        <v>24</v>
      </c>
      <c r="E65" s="42" t="s">
        <v>16</v>
      </c>
      <c r="F65" s="39">
        <v>3.7</v>
      </c>
      <c r="G65" s="40"/>
      <c r="H65" s="41"/>
      <c r="I65" s="25"/>
    </row>
    <row r="66" spans="2:9" x14ac:dyDescent="0.15">
      <c r="B66" s="3"/>
      <c r="C66" s="58"/>
      <c r="D66" s="66"/>
      <c r="E66" s="42" t="s">
        <v>17</v>
      </c>
      <c r="F66" s="40"/>
      <c r="G66" s="40"/>
      <c r="H66" s="41"/>
      <c r="I66" s="25"/>
    </row>
    <row r="67" spans="2:9" x14ac:dyDescent="0.15">
      <c r="B67" s="3"/>
      <c r="C67" s="58" t="s">
        <v>46</v>
      </c>
      <c r="D67" s="65" t="s">
        <v>47</v>
      </c>
      <c r="E67" s="42" t="s">
        <v>16</v>
      </c>
      <c r="F67" s="39">
        <v>4.8</v>
      </c>
      <c r="G67" s="40"/>
      <c r="H67" s="41"/>
      <c r="I67" s="25"/>
    </row>
    <row r="68" spans="2:9" x14ac:dyDescent="0.15">
      <c r="B68" s="3"/>
      <c r="C68" s="58"/>
      <c r="D68" s="66"/>
      <c r="E68" s="42" t="s">
        <v>17</v>
      </c>
      <c r="F68" s="39"/>
      <c r="G68" s="40"/>
      <c r="H68" s="41"/>
      <c r="I68" s="25"/>
    </row>
    <row r="69" spans="2:9" x14ac:dyDescent="0.15">
      <c r="B69" s="3"/>
      <c r="C69" s="58" t="s">
        <v>48</v>
      </c>
      <c r="D69" s="65" t="s">
        <v>49</v>
      </c>
      <c r="E69" s="42" t="s">
        <v>16</v>
      </c>
      <c r="F69" s="39">
        <v>3.9</v>
      </c>
      <c r="G69" s="40"/>
      <c r="H69" s="41"/>
      <c r="I69" s="25"/>
    </row>
    <row r="70" spans="2:9" x14ac:dyDescent="0.15">
      <c r="B70" s="3"/>
      <c r="C70" s="58"/>
      <c r="D70" s="66"/>
      <c r="E70" s="42" t="s">
        <v>17</v>
      </c>
      <c r="F70" s="39"/>
      <c r="G70" s="40"/>
      <c r="H70" s="41"/>
      <c r="I70" s="25"/>
    </row>
    <row r="71" spans="2:9" x14ac:dyDescent="0.15">
      <c r="B71" s="3"/>
      <c r="C71" s="58" t="s">
        <v>50</v>
      </c>
      <c r="D71" s="65" t="s">
        <v>28</v>
      </c>
      <c r="E71" s="42" t="s">
        <v>16</v>
      </c>
      <c r="F71" s="39">
        <v>4.0999999999999996</v>
      </c>
      <c r="G71" s="40"/>
      <c r="H71" s="41"/>
      <c r="I71" s="25"/>
    </row>
    <row r="72" spans="2:9" x14ac:dyDescent="0.15">
      <c r="B72" s="3"/>
      <c r="C72" s="58"/>
      <c r="D72" s="66"/>
      <c r="E72" s="42" t="s">
        <v>17</v>
      </c>
      <c r="F72" s="39"/>
      <c r="G72" s="40"/>
      <c r="H72" s="41"/>
      <c r="I72" s="25"/>
    </row>
    <row r="73" spans="2:9" x14ac:dyDescent="0.15">
      <c r="B73" s="3"/>
      <c r="C73" s="58" t="s">
        <v>51</v>
      </c>
      <c r="D73" s="65" t="s">
        <v>52</v>
      </c>
      <c r="E73" s="42" t="s">
        <v>16</v>
      </c>
      <c r="F73" s="39">
        <v>4.7</v>
      </c>
      <c r="G73" s="40"/>
      <c r="H73" s="41"/>
      <c r="I73" s="25"/>
    </row>
    <row r="74" spans="2:9" x14ac:dyDescent="0.15">
      <c r="B74" s="3"/>
      <c r="C74" s="58"/>
      <c r="D74" s="66"/>
      <c r="E74" s="42" t="s">
        <v>17</v>
      </c>
      <c r="F74" s="39"/>
      <c r="G74" s="40"/>
      <c r="H74" s="41"/>
      <c r="I74" s="25"/>
    </row>
    <row r="75" spans="2:9" x14ac:dyDescent="0.15">
      <c r="B75" s="3"/>
      <c r="C75" s="58" t="s">
        <v>53</v>
      </c>
      <c r="D75" s="65" t="s">
        <v>54</v>
      </c>
      <c r="E75" s="42" t="s">
        <v>16</v>
      </c>
      <c r="F75" s="39">
        <v>10</v>
      </c>
      <c r="G75" s="40"/>
      <c r="H75" s="41"/>
      <c r="I75" s="25"/>
    </row>
    <row r="76" spans="2:9" x14ac:dyDescent="0.15">
      <c r="B76" s="3"/>
      <c r="C76" s="58"/>
      <c r="D76" s="66"/>
      <c r="E76" s="42" t="s">
        <v>17</v>
      </c>
      <c r="F76" s="39"/>
      <c r="G76" s="40"/>
      <c r="H76" s="41"/>
      <c r="I76" s="25"/>
    </row>
    <row r="77" spans="2:9" x14ac:dyDescent="0.15">
      <c r="B77" s="3"/>
      <c r="C77" s="58" t="s">
        <v>55</v>
      </c>
      <c r="D77" s="65" t="s">
        <v>56</v>
      </c>
      <c r="E77" s="42" t="s">
        <v>16</v>
      </c>
      <c r="F77" s="39">
        <v>3.8</v>
      </c>
      <c r="G77" s="40"/>
      <c r="H77" s="41"/>
      <c r="I77" s="25"/>
    </row>
    <row r="78" spans="2:9" x14ac:dyDescent="0.15">
      <c r="B78" s="3"/>
      <c r="C78" s="58"/>
      <c r="D78" s="66"/>
      <c r="E78" s="42" t="s">
        <v>17</v>
      </c>
      <c r="F78" s="39"/>
      <c r="G78" s="40"/>
      <c r="H78" s="41"/>
      <c r="I78" s="25"/>
    </row>
    <row r="79" spans="2:9" x14ac:dyDescent="0.15">
      <c r="B79" s="3"/>
      <c r="C79" s="58"/>
      <c r="D79" s="58"/>
      <c r="E79" s="42" t="s">
        <v>16</v>
      </c>
      <c r="F79" s="39"/>
      <c r="G79" s="40"/>
      <c r="H79" s="41"/>
      <c r="I79" s="25"/>
    </row>
    <row r="80" spans="2:9" x14ac:dyDescent="0.15">
      <c r="B80" s="3"/>
      <c r="C80" s="58"/>
      <c r="D80" s="58"/>
      <c r="E80" s="42" t="s">
        <v>17</v>
      </c>
      <c r="F80" s="39"/>
      <c r="G80" s="40"/>
      <c r="H80" s="41"/>
      <c r="I80" s="25"/>
    </row>
    <row r="81" spans="2:9" x14ac:dyDescent="0.15">
      <c r="B81" s="3"/>
      <c r="C81" s="58"/>
      <c r="D81" s="58"/>
      <c r="E81" s="42" t="s">
        <v>16</v>
      </c>
      <c r="F81" s="39"/>
      <c r="G81" s="40"/>
      <c r="H81" s="41"/>
      <c r="I81" s="25"/>
    </row>
    <row r="82" spans="2:9" x14ac:dyDescent="0.15">
      <c r="B82" s="3"/>
      <c r="C82" s="58"/>
      <c r="D82" s="58"/>
      <c r="E82" s="42" t="s">
        <v>17</v>
      </c>
      <c r="F82" s="39"/>
      <c r="G82" s="40"/>
      <c r="H82" s="41"/>
      <c r="I82" s="25"/>
    </row>
    <row r="83" spans="2:9" x14ac:dyDescent="0.15">
      <c r="B83" s="3"/>
      <c r="C83" s="58"/>
      <c r="D83" s="58"/>
      <c r="E83" s="42" t="s">
        <v>16</v>
      </c>
      <c r="F83" s="39"/>
      <c r="G83" s="40"/>
      <c r="H83" s="41"/>
      <c r="I83" s="25"/>
    </row>
    <row r="84" spans="2:9" x14ac:dyDescent="0.15">
      <c r="B84" s="3"/>
      <c r="C84" s="58"/>
      <c r="D84" s="58"/>
      <c r="E84" s="42" t="s">
        <v>17</v>
      </c>
      <c r="F84" s="39"/>
      <c r="G84" s="40"/>
      <c r="H84" s="41"/>
      <c r="I84" s="25"/>
    </row>
    <row r="85" spans="2:9" x14ac:dyDescent="0.15">
      <c r="B85" s="3"/>
      <c r="C85" s="58"/>
      <c r="D85" s="58"/>
      <c r="E85" s="42" t="s">
        <v>16</v>
      </c>
      <c r="F85" s="39"/>
      <c r="G85" s="40"/>
      <c r="H85" s="41"/>
      <c r="I85" s="25"/>
    </row>
    <row r="86" spans="2:9" x14ac:dyDescent="0.15">
      <c r="B86" s="3"/>
      <c r="C86" s="58"/>
      <c r="D86" s="58"/>
      <c r="E86" s="42" t="s">
        <v>17</v>
      </c>
      <c r="F86" s="39"/>
      <c r="G86" s="40"/>
      <c r="H86" s="41"/>
      <c r="I86" s="25"/>
    </row>
    <row r="87" spans="2:9" x14ac:dyDescent="0.15">
      <c r="B87" s="3"/>
      <c r="C87" s="58"/>
      <c r="D87" s="58"/>
      <c r="E87" s="42" t="s">
        <v>16</v>
      </c>
      <c r="F87" s="39"/>
      <c r="G87" s="40"/>
      <c r="H87" s="41"/>
      <c r="I87" s="25"/>
    </row>
    <row r="88" spans="2:9" x14ac:dyDescent="0.15">
      <c r="B88" s="3"/>
      <c r="C88" s="58"/>
      <c r="D88" s="58"/>
      <c r="E88" s="42" t="s">
        <v>17</v>
      </c>
      <c r="F88" s="39"/>
      <c r="G88" s="40"/>
      <c r="H88" s="41"/>
      <c r="I88" s="25"/>
    </row>
    <row r="89" spans="2:9" x14ac:dyDescent="0.15">
      <c r="B89" s="3"/>
      <c r="C89" s="58"/>
      <c r="D89" s="58"/>
      <c r="E89" s="42" t="s">
        <v>16</v>
      </c>
      <c r="F89" s="39"/>
      <c r="G89" s="40"/>
      <c r="H89" s="41"/>
      <c r="I89" s="25"/>
    </row>
    <row r="90" spans="2:9" x14ac:dyDescent="0.15">
      <c r="B90" s="3"/>
      <c r="C90" s="58"/>
      <c r="D90" s="58"/>
      <c r="E90" s="42" t="s">
        <v>17</v>
      </c>
      <c r="F90" s="39"/>
      <c r="G90" s="40"/>
      <c r="H90" s="41"/>
      <c r="I90" s="25"/>
    </row>
    <row r="91" spans="2:9" x14ac:dyDescent="0.15">
      <c r="B91" s="3"/>
      <c r="C91" s="58"/>
      <c r="D91" s="58"/>
      <c r="E91" s="42" t="s">
        <v>16</v>
      </c>
      <c r="F91" s="39"/>
      <c r="G91" s="40"/>
      <c r="H91" s="41"/>
      <c r="I91" s="25"/>
    </row>
    <row r="92" spans="2:9" x14ac:dyDescent="0.15">
      <c r="B92" s="3"/>
      <c r="C92" s="58"/>
      <c r="D92" s="58"/>
      <c r="E92" s="42" t="s">
        <v>17</v>
      </c>
      <c r="F92" s="39"/>
      <c r="G92" s="40"/>
      <c r="H92" s="41"/>
      <c r="I92" s="25"/>
    </row>
    <row r="93" spans="2:9" x14ac:dyDescent="0.15">
      <c r="B93" s="3"/>
      <c r="C93" s="58"/>
      <c r="D93" s="58"/>
      <c r="E93" s="42" t="s">
        <v>16</v>
      </c>
      <c r="F93" s="39"/>
      <c r="G93" s="40"/>
      <c r="H93" s="41"/>
      <c r="I93" s="25"/>
    </row>
    <row r="94" spans="2:9" x14ac:dyDescent="0.15">
      <c r="B94" s="3"/>
      <c r="C94" s="58"/>
      <c r="D94" s="58"/>
      <c r="E94" s="42" t="s">
        <v>17</v>
      </c>
      <c r="F94" s="39"/>
      <c r="G94" s="40"/>
      <c r="H94" s="41"/>
      <c r="I94" s="25"/>
    </row>
    <row r="95" spans="2:9" x14ac:dyDescent="0.15">
      <c r="B95" s="3"/>
      <c r="C95" s="58"/>
      <c r="D95" s="58"/>
      <c r="E95" s="42" t="s">
        <v>16</v>
      </c>
      <c r="F95" s="39"/>
      <c r="G95" s="40"/>
      <c r="H95" s="41"/>
      <c r="I95" s="25"/>
    </row>
    <row r="96" spans="2:9" x14ac:dyDescent="0.15">
      <c r="B96" s="3"/>
      <c r="C96" s="58"/>
      <c r="D96" s="58"/>
      <c r="E96" s="42" t="s">
        <v>17</v>
      </c>
      <c r="F96" s="39"/>
      <c r="G96" s="40"/>
      <c r="H96" s="41"/>
      <c r="I96" s="25"/>
    </row>
    <row r="97" spans="2:9" x14ac:dyDescent="0.15">
      <c r="B97" s="3"/>
      <c r="C97" s="61"/>
      <c r="D97" s="48"/>
      <c r="E97" s="42"/>
      <c r="F97" s="49"/>
      <c r="G97" s="2"/>
      <c r="H97" s="2"/>
      <c r="I97" s="25"/>
    </row>
    <row r="98" spans="2:9" x14ac:dyDescent="0.15">
      <c r="B98" s="3"/>
      <c r="C98" s="61"/>
      <c r="D98" s="63" t="s">
        <v>20</v>
      </c>
      <c r="E98" s="43" t="s">
        <v>16</v>
      </c>
      <c r="F98" s="44">
        <f>SUM(F35,F37,F39,F41,F43,F45,F47,F49,F59,F61,F63,F65,F67,F69,F71,F73,F75,F77)</f>
        <v>100.00000000000001</v>
      </c>
      <c r="G98" s="40"/>
      <c r="H98" s="45">
        <v>100</v>
      </c>
      <c r="I98" s="25"/>
    </row>
    <row r="99" spans="2:9" x14ac:dyDescent="0.15">
      <c r="B99" s="3"/>
      <c r="C99" s="61"/>
      <c r="D99" s="63"/>
      <c r="E99" s="43" t="s">
        <v>17</v>
      </c>
      <c r="F99" s="44"/>
      <c r="G99" s="40"/>
      <c r="H99" s="45"/>
      <c r="I99" s="25"/>
    </row>
    <row r="100" spans="2:9" x14ac:dyDescent="0.15">
      <c r="B100" s="3"/>
      <c r="C100" s="61"/>
      <c r="D100" s="4"/>
      <c r="E100" s="42"/>
      <c r="F100" s="49"/>
      <c r="G100" s="2"/>
      <c r="H100" s="2"/>
      <c r="I100" s="25"/>
    </row>
    <row r="101" spans="2:9" x14ac:dyDescent="0.15">
      <c r="B101" s="3"/>
      <c r="C101" s="61"/>
      <c r="D101" s="67"/>
      <c r="E101" s="42"/>
      <c r="F101" s="49"/>
      <c r="G101" s="2"/>
      <c r="H101" s="2"/>
      <c r="I101" s="25"/>
    </row>
    <row r="102" spans="2:9" x14ac:dyDescent="0.15">
      <c r="B102" s="3"/>
      <c r="C102" s="61"/>
      <c r="D102" s="67"/>
      <c r="E102" s="42"/>
      <c r="F102" s="49"/>
      <c r="G102" s="2"/>
      <c r="H102" s="2"/>
      <c r="I102" s="25"/>
    </row>
    <row r="103" spans="2:9" x14ac:dyDescent="0.15">
      <c r="B103" s="16"/>
      <c r="C103" s="17"/>
      <c r="D103" s="17"/>
      <c r="E103" s="17"/>
      <c r="F103" s="17"/>
      <c r="G103" s="17"/>
      <c r="H103" s="17"/>
      <c r="I103" s="30"/>
    </row>
    <row r="104" spans="2:9" x14ac:dyDescent="0.15">
      <c r="B104" s="59"/>
      <c r="C104" s="59"/>
      <c r="D104" s="59"/>
      <c r="E104" s="59"/>
      <c r="F104" s="59"/>
      <c r="G104" s="59"/>
      <c r="H104" s="59"/>
      <c r="I104" s="59"/>
    </row>
    <row r="108" spans="2:9" ht="15" customHeight="1" x14ac:dyDescent="0.15"/>
    <row r="109" spans="2:9" ht="15" customHeight="1" x14ac:dyDescent="0.15"/>
    <row r="110" spans="2:9" ht="15" customHeight="1" x14ac:dyDescent="0.15"/>
    <row r="112" spans="2:9" ht="15" customHeight="1" x14ac:dyDescent="0.15"/>
    <row r="113" ht="15" customHeight="1" x14ac:dyDescent="0.15"/>
  </sheetData>
  <mergeCells count="97">
    <mergeCell ref="D98:D99"/>
    <mergeCell ref="D101:D102"/>
    <mergeCell ref="H7:H8"/>
    <mergeCell ref="H33:H34"/>
    <mergeCell ref="D87:D88"/>
    <mergeCell ref="D89:D90"/>
    <mergeCell ref="D91:D92"/>
    <mergeCell ref="D93:D94"/>
    <mergeCell ref="D95:D96"/>
    <mergeCell ref="D77:D78"/>
    <mergeCell ref="D79:D80"/>
    <mergeCell ref="D81:D82"/>
    <mergeCell ref="D83:D84"/>
    <mergeCell ref="D85:D86"/>
    <mergeCell ref="D67:D68"/>
    <mergeCell ref="D69:D70"/>
    <mergeCell ref="D71:D72"/>
    <mergeCell ref="D73:D74"/>
    <mergeCell ref="D75:D76"/>
    <mergeCell ref="D49:D50"/>
    <mergeCell ref="D59:D60"/>
    <mergeCell ref="D61:D62"/>
    <mergeCell ref="D63:D64"/>
    <mergeCell ref="D65:D66"/>
    <mergeCell ref="C99:C100"/>
    <mergeCell ref="C101:C102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30:D31"/>
    <mergeCell ref="D33:D34"/>
    <mergeCell ref="D35:D36"/>
    <mergeCell ref="C89:C90"/>
    <mergeCell ref="C91:C92"/>
    <mergeCell ref="C93:C94"/>
    <mergeCell ref="C95:C96"/>
    <mergeCell ref="C97:C98"/>
    <mergeCell ref="C79:C80"/>
    <mergeCell ref="C81:C82"/>
    <mergeCell ref="C83:C84"/>
    <mergeCell ref="C85:C86"/>
    <mergeCell ref="C87:C88"/>
    <mergeCell ref="C69:C70"/>
    <mergeCell ref="C71:C72"/>
    <mergeCell ref="C73:C74"/>
    <mergeCell ref="C75:C76"/>
    <mergeCell ref="C77:C78"/>
    <mergeCell ref="C59:C60"/>
    <mergeCell ref="C61:C62"/>
    <mergeCell ref="C63:C64"/>
    <mergeCell ref="C65:C66"/>
    <mergeCell ref="C67:C68"/>
    <mergeCell ref="B104:I104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33:C34"/>
    <mergeCell ref="C35:C36"/>
    <mergeCell ref="C37:C38"/>
    <mergeCell ref="C39:C40"/>
    <mergeCell ref="F33:G33"/>
    <mergeCell ref="B54:I54"/>
    <mergeCell ref="B55:I55"/>
    <mergeCell ref="G56:H56"/>
    <mergeCell ref="G57:H57"/>
    <mergeCell ref="C41:C42"/>
    <mergeCell ref="C43:C44"/>
    <mergeCell ref="C45:C46"/>
    <mergeCell ref="C47:C48"/>
    <mergeCell ref="C49:C50"/>
    <mergeCell ref="D37:D38"/>
    <mergeCell ref="D39:D40"/>
    <mergeCell ref="D41:D42"/>
    <mergeCell ref="D43:D44"/>
    <mergeCell ref="D45:D46"/>
    <mergeCell ref="D47:D48"/>
    <mergeCell ref="B2:I2"/>
    <mergeCell ref="B3:I3"/>
    <mergeCell ref="G4:H4"/>
    <mergeCell ref="G5:H5"/>
    <mergeCell ref="F7:G7"/>
  </mergeCells>
  <phoneticPr fontId="8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461"/>
  <sheetViews>
    <sheetView tabSelected="1" topLeftCell="A385" zoomScale="120" zoomScaleNormal="120" workbookViewId="0">
      <selection activeCell="D393" sqref="D393:H395"/>
    </sheetView>
  </sheetViews>
  <sheetFormatPr defaultColWidth="9" defaultRowHeight="13.5" x14ac:dyDescent="0.15"/>
  <cols>
    <col min="1" max="1" width="1.625" style="1" customWidth="1"/>
    <col min="2" max="2" width="2.75" style="1" customWidth="1"/>
    <col min="3" max="3" width="10.375" style="1" customWidth="1"/>
    <col min="4" max="4" width="7.625" style="1" customWidth="1"/>
    <col min="5" max="5" width="19.25" style="1" customWidth="1"/>
    <col min="6" max="6" width="10.5" style="1" customWidth="1"/>
    <col min="7" max="7" width="9" style="1"/>
    <col min="8" max="8" width="10.375" style="1" customWidth="1"/>
    <col min="9" max="9" width="2.375" style="2" customWidth="1"/>
    <col min="10" max="10" width="9.875" style="1" customWidth="1"/>
    <col min="11" max="11" width="2.5" style="1" customWidth="1"/>
    <col min="12" max="16384" width="9" style="1"/>
  </cols>
  <sheetData>
    <row r="2" spans="2:11" ht="35.1" customHeight="1" x14ac:dyDescent="0.15">
      <c r="B2" s="50" t="s">
        <v>57</v>
      </c>
      <c r="C2" s="51"/>
      <c r="D2" s="51"/>
      <c r="E2" s="51"/>
      <c r="F2" s="51"/>
      <c r="G2" s="51"/>
      <c r="H2" s="51"/>
      <c r="I2" s="51"/>
      <c r="J2" s="51"/>
      <c r="K2" s="52"/>
    </row>
    <row r="3" spans="2:11" ht="24.95" customHeight="1" x14ac:dyDescent="0.15">
      <c r="B3" s="53" t="s">
        <v>1</v>
      </c>
      <c r="C3" s="54"/>
      <c r="D3" s="54"/>
      <c r="E3" s="54"/>
      <c r="F3" s="54"/>
      <c r="G3" s="54"/>
      <c r="H3" s="54"/>
      <c r="I3" s="54"/>
      <c r="J3" s="54"/>
      <c r="K3" s="22"/>
    </row>
    <row r="4" spans="2:11" ht="15" customHeight="1" x14ac:dyDescent="0.15">
      <c r="B4" s="3"/>
      <c r="C4" s="2" t="s">
        <v>2</v>
      </c>
      <c r="D4" s="56" t="s">
        <v>58</v>
      </c>
      <c r="E4" s="56"/>
      <c r="F4" s="4" t="s">
        <v>4</v>
      </c>
      <c r="G4" s="5" t="s">
        <v>59</v>
      </c>
      <c r="H4" s="69" t="s">
        <v>60</v>
      </c>
      <c r="I4" s="69"/>
      <c r="J4" s="5" t="s">
        <v>61</v>
      </c>
      <c r="K4" s="23"/>
    </row>
    <row r="5" spans="2:11" ht="15" customHeight="1" x14ac:dyDescent="0.15">
      <c r="B5" s="3"/>
      <c r="C5" s="2"/>
      <c r="D5" s="57" t="s">
        <v>62</v>
      </c>
      <c r="E5" s="57"/>
      <c r="F5" s="57"/>
      <c r="G5" s="57"/>
      <c r="H5" s="69" t="s">
        <v>7</v>
      </c>
      <c r="I5" s="69"/>
      <c r="J5" s="5" t="s">
        <v>61</v>
      </c>
      <c r="K5" s="23"/>
    </row>
    <row r="6" spans="2:11" ht="15" customHeight="1" x14ac:dyDescent="0.15">
      <c r="B6" s="3"/>
      <c r="C6" s="2" t="s">
        <v>63</v>
      </c>
      <c r="D6" s="57" t="s">
        <v>64</v>
      </c>
      <c r="E6" s="57"/>
      <c r="F6" s="57"/>
      <c r="G6" s="57"/>
      <c r="H6" s="69" t="s">
        <v>65</v>
      </c>
      <c r="I6" s="69"/>
      <c r="J6" s="24" t="s">
        <v>66</v>
      </c>
      <c r="K6" s="25"/>
    </row>
    <row r="7" spans="2:11" ht="15" customHeight="1" x14ac:dyDescent="0.15">
      <c r="B7" s="3"/>
      <c r="C7" s="2"/>
      <c r="D7" s="7"/>
      <c r="E7" s="2"/>
      <c r="F7" s="2"/>
      <c r="G7" s="2"/>
      <c r="H7" s="2"/>
      <c r="J7" s="2"/>
      <c r="K7" s="25"/>
    </row>
    <row r="8" spans="2:11" ht="30" customHeight="1" x14ac:dyDescent="0.15">
      <c r="B8" s="3"/>
      <c r="C8" s="8" t="s">
        <v>67</v>
      </c>
      <c r="D8" s="8" t="s">
        <v>68</v>
      </c>
      <c r="E8" s="70" t="s">
        <v>69</v>
      </c>
      <c r="F8" s="71"/>
      <c r="G8" s="71"/>
      <c r="H8" s="72"/>
      <c r="J8" s="26" t="s">
        <v>17</v>
      </c>
      <c r="K8" s="25"/>
    </row>
    <row r="9" spans="2:11" ht="108" customHeight="1" x14ac:dyDescent="0.15">
      <c r="B9" s="3"/>
      <c r="C9" s="9" t="s">
        <v>70</v>
      </c>
      <c r="D9" s="10">
        <v>1</v>
      </c>
      <c r="E9" s="73" t="s">
        <v>71</v>
      </c>
      <c r="F9" s="73"/>
      <c r="G9" s="73"/>
      <c r="H9" s="73"/>
      <c r="J9" s="27"/>
      <c r="K9" s="25"/>
    </row>
    <row r="10" spans="2:11" ht="54" customHeight="1" x14ac:dyDescent="0.15">
      <c r="B10" s="3"/>
      <c r="C10" s="11" t="s">
        <v>72</v>
      </c>
      <c r="D10" s="10">
        <v>1.3</v>
      </c>
      <c r="E10" s="74" t="s">
        <v>73</v>
      </c>
      <c r="F10" s="75"/>
      <c r="G10" s="75"/>
      <c r="H10" s="76"/>
      <c r="J10" s="27"/>
      <c r="K10" s="25"/>
    </row>
    <row r="11" spans="2:11" ht="81" customHeight="1" x14ac:dyDescent="0.15">
      <c r="B11" s="3"/>
      <c r="C11" s="11" t="s">
        <v>74</v>
      </c>
      <c r="D11" s="10">
        <v>1.2</v>
      </c>
      <c r="E11" s="74" t="s">
        <v>75</v>
      </c>
      <c r="F11" s="75"/>
      <c r="G11" s="75"/>
      <c r="H11" s="76"/>
      <c r="J11" s="27"/>
      <c r="K11" s="25"/>
    </row>
    <row r="12" spans="2:11" ht="54" customHeight="1" x14ac:dyDescent="0.15">
      <c r="B12" s="3"/>
      <c r="C12" s="11" t="s">
        <v>76</v>
      </c>
      <c r="D12" s="10">
        <v>1.5</v>
      </c>
      <c r="E12" s="74" t="s">
        <v>77</v>
      </c>
      <c r="F12" s="75"/>
      <c r="G12" s="75"/>
      <c r="H12" s="76"/>
      <c r="J12" s="28"/>
      <c r="K12" s="25"/>
    </row>
    <row r="13" spans="2:11" ht="27" customHeight="1" x14ac:dyDescent="0.15">
      <c r="B13" s="3"/>
      <c r="C13" s="12"/>
      <c r="D13" s="10"/>
      <c r="E13" s="77"/>
      <c r="F13" s="78"/>
      <c r="G13" s="78"/>
      <c r="H13" s="79"/>
      <c r="J13" s="28"/>
      <c r="K13" s="25"/>
    </row>
    <row r="14" spans="2:11" ht="27" customHeight="1" x14ac:dyDescent="0.15">
      <c r="B14" s="3"/>
      <c r="C14" s="12"/>
      <c r="D14" s="10"/>
      <c r="E14" s="77"/>
      <c r="F14" s="78"/>
      <c r="G14" s="78"/>
      <c r="H14" s="79"/>
      <c r="J14" s="28"/>
      <c r="K14" s="25"/>
    </row>
    <row r="15" spans="2:11" ht="27" customHeight="1" x14ac:dyDescent="0.15">
      <c r="B15" s="3"/>
      <c r="C15" s="12"/>
      <c r="D15" s="10"/>
      <c r="E15" s="77"/>
      <c r="F15" s="78"/>
      <c r="G15" s="78"/>
      <c r="H15" s="79"/>
      <c r="J15" s="28"/>
      <c r="K15" s="25"/>
    </row>
    <row r="16" spans="2:11" ht="27" customHeight="1" x14ac:dyDescent="0.15">
      <c r="B16" s="3"/>
      <c r="C16" s="12"/>
      <c r="D16" s="10"/>
      <c r="E16" s="77"/>
      <c r="F16" s="78"/>
      <c r="G16" s="78"/>
      <c r="H16" s="79"/>
      <c r="J16" s="28"/>
      <c r="K16" s="25"/>
    </row>
    <row r="17" spans="2:11" ht="27" customHeight="1" x14ac:dyDescent="0.15">
      <c r="B17" s="3"/>
      <c r="I17" s="1"/>
      <c r="K17" s="25"/>
    </row>
    <row r="18" spans="2:11" ht="27" customHeight="1" x14ac:dyDescent="0.15">
      <c r="B18" s="3"/>
      <c r="I18" s="1"/>
      <c r="K18" s="25"/>
    </row>
    <row r="19" spans="2:11" ht="27" customHeight="1" x14ac:dyDescent="0.15">
      <c r="B19" s="3"/>
      <c r="C19" s="13" t="s">
        <v>78</v>
      </c>
      <c r="D19" s="14">
        <f>SUM(D9:D16)</f>
        <v>5</v>
      </c>
      <c r="E19" s="2"/>
      <c r="H19" s="15" t="s">
        <v>79</v>
      </c>
      <c r="I19" s="29"/>
      <c r="J19" s="14"/>
      <c r="K19" s="25"/>
    </row>
    <row r="20" spans="2:11" ht="13.5" customHeight="1" x14ac:dyDescent="0.15">
      <c r="B20" s="3"/>
      <c r="C20" s="2"/>
      <c r="D20" s="2"/>
      <c r="E20" s="2"/>
      <c r="F20" s="2"/>
      <c r="G20" s="2"/>
      <c r="H20" s="2"/>
      <c r="J20" s="2"/>
      <c r="K20" s="25"/>
    </row>
    <row r="21" spans="2:11" ht="13.5" customHeight="1" x14ac:dyDescent="0.15">
      <c r="B21" s="3"/>
      <c r="C21" s="2"/>
      <c r="D21" s="2"/>
      <c r="E21" s="2"/>
      <c r="F21" s="2"/>
      <c r="G21" s="2"/>
      <c r="H21" s="2"/>
      <c r="J21" s="2"/>
      <c r="K21" s="25"/>
    </row>
    <row r="22" spans="2:11" ht="13.5" customHeight="1" x14ac:dyDescent="0.15">
      <c r="B22" s="16"/>
      <c r="C22" s="17"/>
      <c r="D22" s="17"/>
      <c r="E22" s="17"/>
      <c r="F22" s="17"/>
      <c r="G22" s="17"/>
      <c r="H22" s="17"/>
      <c r="I22" s="17"/>
      <c r="J22" s="17"/>
      <c r="K22" s="30"/>
    </row>
    <row r="23" spans="2:11" ht="13.5" customHeight="1" x14ac:dyDescent="0.15">
      <c r="B23" s="2"/>
      <c r="C23" s="2"/>
      <c r="D23" s="2"/>
      <c r="E23" s="2"/>
      <c r="F23" s="2"/>
      <c r="G23" s="2"/>
      <c r="H23" s="2"/>
      <c r="J23" s="2"/>
      <c r="K23" s="2"/>
    </row>
    <row r="24" spans="2:11" ht="13.5" customHeight="1" x14ac:dyDescent="0.15">
      <c r="B24" s="2"/>
      <c r="C24" s="2"/>
      <c r="D24" s="2"/>
      <c r="E24" s="2"/>
      <c r="F24" s="2"/>
      <c r="G24" s="2"/>
      <c r="H24" s="2"/>
      <c r="J24" s="2"/>
      <c r="K24" s="2"/>
    </row>
    <row r="25" spans="2:11" ht="13.5" customHeight="1" x14ac:dyDescent="0.15">
      <c r="B25" s="2"/>
      <c r="C25" s="2"/>
      <c r="D25" s="2"/>
      <c r="E25" s="2"/>
      <c r="F25" s="2"/>
      <c r="G25" s="2"/>
      <c r="H25" s="2"/>
      <c r="J25" s="2"/>
      <c r="K25" s="2"/>
    </row>
    <row r="26" spans="2:11" ht="35.1" customHeight="1" x14ac:dyDescent="0.15">
      <c r="B26" s="50" t="s">
        <v>57</v>
      </c>
      <c r="C26" s="51"/>
      <c r="D26" s="51"/>
      <c r="E26" s="51"/>
      <c r="F26" s="51"/>
      <c r="G26" s="51"/>
      <c r="H26" s="51"/>
      <c r="I26" s="51"/>
      <c r="J26" s="51"/>
      <c r="K26" s="52"/>
    </row>
    <row r="27" spans="2:11" ht="24.95" customHeight="1" x14ac:dyDescent="0.15">
      <c r="B27" s="53" t="s">
        <v>1</v>
      </c>
      <c r="C27" s="54"/>
      <c r="D27" s="54"/>
      <c r="E27" s="54"/>
      <c r="F27" s="54"/>
      <c r="G27" s="54"/>
      <c r="H27" s="54"/>
      <c r="I27" s="54"/>
      <c r="J27" s="54"/>
      <c r="K27" s="22"/>
    </row>
    <row r="28" spans="2:11" ht="15" customHeight="1" x14ac:dyDescent="0.15">
      <c r="B28" s="3"/>
      <c r="C28" s="2" t="s">
        <v>2</v>
      </c>
      <c r="D28" s="56" t="s">
        <v>58</v>
      </c>
      <c r="E28" s="56"/>
      <c r="F28" s="4" t="s">
        <v>4</v>
      </c>
      <c r="G28" s="5" t="s">
        <v>59</v>
      </c>
      <c r="H28" s="69" t="s">
        <v>60</v>
      </c>
      <c r="I28" s="69"/>
      <c r="J28" s="5" t="s">
        <v>61</v>
      </c>
      <c r="K28" s="23"/>
    </row>
    <row r="29" spans="2:11" ht="15" customHeight="1" x14ac:dyDescent="0.15">
      <c r="B29" s="3"/>
      <c r="C29" s="2"/>
      <c r="D29" s="57" t="s">
        <v>62</v>
      </c>
      <c r="E29" s="57"/>
      <c r="F29" s="57"/>
      <c r="G29" s="57"/>
      <c r="H29" s="69" t="s">
        <v>7</v>
      </c>
      <c r="I29" s="69"/>
      <c r="J29" s="5" t="s">
        <v>61</v>
      </c>
      <c r="K29" s="23"/>
    </row>
    <row r="30" spans="2:11" ht="15" customHeight="1" x14ac:dyDescent="0.15">
      <c r="B30" s="3"/>
      <c r="C30" s="2" t="s">
        <v>63</v>
      </c>
      <c r="D30" s="57" t="s">
        <v>80</v>
      </c>
      <c r="E30" s="57"/>
      <c r="F30" s="57"/>
      <c r="G30" s="57"/>
      <c r="H30" s="69" t="s">
        <v>65</v>
      </c>
      <c r="I30" s="69"/>
      <c r="J30" s="24" t="s">
        <v>81</v>
      </c>
      <c r="K30" s="25"/>
    </row>
    <row r="31" spans="2:11" ht="15" customHeight="1" x14ac:dyDescent="0.15">
      <c r="B31" s="3"/>
      <c r="C31" s="2"/>
      <c r="D31" s="7"/>
      <c r="E31" s="2"/>
      <c r="F31" s="2"/>
      <c r="G31" s="2"/>
      <c r="H31" s="2"/>
      <c r="J31" s="2"/>
      <c r="K31" s="25"/>
    </row>
    <row r="32" spans="2:11" ht="30" customHeight="1" x14ac:dyDescent="0.15">
      <c r="B32" s="3"/>
      <c r="C32" s="8" t="s">
        <v>67</v>
      </c>
      <c r="D32" s="8" t="s">
        <v>68</v>
      </c>
      <c r="E32" s="70" t="s">
        <v>69</v>
      </c>
      <c r="F32" s="71"/>
      <c r="G32" s="71"/>
      <c r="H32" s="72"/>
      <c r="J32" s="26" t="s">
        <v>17</v>
      </c>
      <c r="K32" s="25"/>
    </row>
    <row r="33" spans="2:11" ht="54" customHeight="1" x14ac:dyDescent="0.15">
      <c r="B33" s="3"/>
      <c r="C33" s="9" t="s">
        <v>70</v>
      </c>
      <c r="D33" s="10">
        <v>0.4</v>
      </c>
      <c r="E33" s="73" t="s">
        <v>82</v>
      </c>
      <c r="F33" s="73"/>
      <c r="G33" s="73"/>
      <c r="H33" s="73"/>
      <c r="J33" s="27"/>
      <c r="K33" s="25"/>
    </row>
    <row r="34" spans="2:11" ht="54" customHeight="1" x14ac:dyDescent="0.15">
      <c r="B34" s="3"/>
      <c r="C34" s="11" t="s">
        <v>72</v>
      </c>
      <c r="D34" s="10">
        <v>0.8</v>
      </c>
      <c r="E34" s="74" t="s">
        <v>83</v>
      </c>
      <c r="F34" s="75"/>
      <c r="G34" s="75"/>
      <c r="H34" s="76"/>
      <c r="J34" s="27"/>
      <c r="K34" s="25"/>
    </row>
    <row r="35" spans="2:11" ht="81" customHeight="1" x14ac:dyDescent="0.15">
      <c r="B35" s="3"/>
      <c r="C35" s="11" t="s">
        <v>74</v>
      </c>
      <c r="D35" s="10">
        <v>0.8</v>
      </c>
      <c r="E35" s="74" t="s">
        <v>84</v>
      </c>
      <c r="F35" s="75"/>
      <c r="G35" s="75"/>
      <c r="H35" s="76"/>
      <c r="J35" s="27"/>
      <c r="K35" s="25"/>
    </row>
    <row r="36" spans="2:11" ht="27" customHeight="1" x14ac:dyDescent="0.15">
      <c r="B36" s="3"/>
      <c r="C36" s="11"/>
      <c r="D36" s="10"/>
      <c r="E36" s="74"/>
      <c r="F36" s="75"/>
      <c r="G36" s="75"/>
      <c r="H36" s="76"/>
      <c r="J36" s="28"/>
      <c r="K36" s="25"/>
    </row>
    <row r="37" spans="2:11" ht="27" customHeight="1" x14ac:dyDescent="0.15">
      <c r="B37" s="3"/>
      <c r="C37" s="18"/>
      <c r="D37" s="19"/>
      <c r="E37" s="77"/>
      <c r="F37" s="78"/>
      <c r="G37" s="78"/>
      <c r="H37" s="79"/>
      <c r="J37" s="28"/>
      <c r="K37" s="25"/>
    </row>
    <row r="38" spans="2:11" ht="27" customHeight="1" x14ac:dyDescent="0.15">
      <c r="B38" s="3"/>
      <c r="C38" s="12"/>
      <c r="D38" s="10"/>
      <c r="E38" s="77"/>
      <c r="F38" s="78"/>
      <c r="G38" s="78"/>
      <c r="H38" s="79"/>
      <c r="J38" s="28"/>
      <c r="K38" s="25"/>
    </row>
    <row r="39" spans="2:11" ht="27" customHeight="1" x14ac:dyDescent="0.15">
      <c r="B39" s="3"/>
      <c r="C39" s="12"/>
      <c r="D39" s="10"/>
      <c r="E39" s="77"/>
      <c r="F39" s="78"/>
      <c r="G39" s="78"/>
      <c r="H39" s="79"/>
      <c r="J39" s="28"/>
      <c r="K39" s="25"/>
    </row>
    <row r="40" spans="2:11" ht="27" customHeight="1" x14ac:dyDescent="0.15">
      <c r="B40" s="3"/>
      <c r="C40" s="12"/>
      <c r="D40" s="10"/>
      <c r="E40" s="77"/>
      <c r="F40" s="78"/>
      <c r="G40" s="78"/>
      <c r="H40" s="79"/>
      <c r="J40" s="28"/>
      <c r="K40" s="25"/>
    </row>
    <row r="41" spans="2:11" ht="27" customHeight="1" x14ac:dyDescent="0.15">
      <c r="B41" s="3"/>
      <c r="C41" s="12"/>
      <c r="D41" s="10"/>
      <c r="E41" s="77"/>
      <c r="F41" s="78"/>
      <c r="G41" s="78"/>
      <c r="H41" s="79"/>
      <c r="J41" s="28"/>
      <c r="K41" s="25"/>
    </row>
    <row r="42" spans="2:11" ht="27" customHeight="1" x14ac:dyDescent="0.15">
      <c r="B42" s="3"/>
      <c r="C42" s="12"/>
      <c r="D42" s="10"/>
      <c r="E42" s="77"/>
      <c r="F42" s="78"/>
      <c r="G42" s="78"/>
      <c r="H42" s="79"/>
      <c r="J42" s="28"/>
      <c r="K42" s="25"/>
    </row>
    <row r="43" spans="2:11" ht="27" customHeight="1" x14ac:dyDescent="0.15">
      <c r="B43" s="3"/>
      <c r="C43" s="12"/>
      <c r="D43" s="10"/>
      <c r="E43" s="77"/>
      <c r="F43" s="78"/>
      <c r="G43" s="78"/>
      <c r="H43" s="79"/>
      <c r="J43" s="28"/>
      <c r="K43" s="25"/>
    </row>
    <row r="44" spans="2:11" ht="27" customHeight="1" x14ac:dyDescent="0.15">
      <c r="B44" s="3"/>
      <c r="I44" s="1"/>
      <c r="K44" s="25"/>
    </row>
    <row r="45" spans="2:11" ht="27" customHeight="1" x14ac:dyDescent="0.15">
      <c r="B45" s="3"/>
      <c r="I45" s="1"/>
      <c r="K45" s="25"/>
    </row>
    <row r="46" spans="2:11" ht="27" customHeight="1" x14ac:dyDescent="0.15">
      <c r="B46" s="3"/>
      <c r="C46" s="13" t="s">
        <v>78</v>
      </c>
      <c r="D46" s="14">
        <f>SUM(D33:D43)</f>
        <v>2</v>
      </c>
      <c r="E46" s="2"/>
      <c r="H46" s="15" t="s">
        <v>79</v>
      </c>
      <c r="I46" s="29"/>
      <c r="J46" s="14"/>
      <c r="K46" s="25"/>
    </row>
    <row r="47" spans="2:11" ht="13.5" customHeight="1" x14ac:dyDescent="0.15">
      <c r="B47" s="3"/>
      <c r="C47" s="2"/>
      <c r="D47" s="2"/>
      <c r="E47" s="2"/>
      <c r="F47" s="2"/>
      <c r="G47" s="2"/>
      <c r="H47" s="2"/>
      <c r="J47" s="2"/>
      <c r="K47" s="25"/>
    </row>
    <row r="48" spans="2:11" ht="13.5" customHeight="1" x14ac:dyDescent="0.15">
      <c r="B48" s="3"/>
      <c r="C48" s="2"/>
      <c r="D48" s="2"/>
      <c r="E48" s="2"/>
      <c r="F48" s="2"/>
      <c r="G48" s="2"/>
      <c r="H48" s="2"/>
      <c r="J48" s="2"/>
      <c r="K48" s="25"/>
    </row>
    <row r="49" spans="2:11" ht="13.5" customHeight="1" x14ac:dyDescent="0.15">
      <c r="B49" s="16"/>
      <c r="C49" s="17"/>
      <c r="D49" s="17"/>
      <c r="E49" s="17"/>
      <c r="F49" s="17"/>
      <c r="G49" s="17"/>
      <c r="H49" s="17"/>
      <c r="I49" s="17"/>
      <c r="J49" s="17"/>
      <c r="K49" s="30"/>
    </row>
    <row r="50" spans="2:11" ht="13.5" customHeight="1" x14ac:dyDescent="0.15">
      <c r="B50" s="2"/>
      <c r="C50" s="2"/>
      <c r="D50" s="2"/>
      <c r="E50" s="2"/>
      <c r="F50" s="2"/>
      <c r="G50" s="2"/>
      <c r="H50" s="2"/>
      <c r="J50" s="2"/>
      <c r="K50" s="2"/>
    </row>
    <row r="51" spans="2:11" ht="13.5" customHeight="1" x14ac:dyDescent="0.15">
      <c r="B51" s="2"/>
      <c r="C51" s="2"/>
      <c r="D51" s="2"/>
      <c r="E51" s="2"/>
      <c r="F51" s="2"/>
      <c r="G51" s="2"/>
      <c r="H51" s="2"/>
      <c r="J51" s="2"/>
      <c r="K51" s="2"/>
    </row>
    <row r="53" spans="2:11" ht="35.1" customHeight="1" x14ac:dyDescent="0.15">
      <c r="B53" s="50" t="s">
        <v>57</v>
      </c>
      <c r="C53" s="51"/>
      <c r="D53" s="51"/>
      <c r="E53" s="51"/>
      <c r="F53" s="51"/>
      <c r="G53" s="51"/>
      <c r="H53" s="51"/>
      <c r="I53" s="51"/>
      <c r="J53" s="51"/>
      <c r="K53" s="52"/>
    </row>
    <row r="54" spans="2:11" ht="24.95" customHeight="1" x14ac:dyDescent="0.15">
      <c r="B54" s="53" t="s">
        <v>1</v>
      </c>
      <c r="C54" s="54"/>
      <c r="D54" s="54"/>
      <c r="E54" s="54"/>
      <c r="F54" s="54"/>
      <c r="G54" s="54"/>
      <c r="H54" s="54"/>
      <c r="I54" s="54"/>
      <c r="J54" s="54"/>
      <c r="K54" s="22"/>
    </row>
    <row r="55" spans="2:11" ht="15" customHeight="1" x14ac:dyDescent="0.15">
      <c r="B55" s="3"/>
      <c r="C55" s="2" t="s">
        <v>2</v>
      </c>
      <c r="D55" s="56" t="s">
        <v>58</v>
      </c>
      <c r="E55" s="56"/>
      <c r="F55" s="4" t="s">
        <v>4</v>
      </c>
      <c r="G55" s="5" t="s">
        <v>59</v>
      </c>
      <c r="H55" s="69" t="s">
        <v>60</v>
      </c>
      <c r="I55" s="69"/>
      <c r="J55" s="5" t="s">
        <v>61</v>
      </c>
      <c r="K55" s="23"/>
    </row>
    <row r="56" spans="2:11" ht="15" customHeight="1" x14ac:dyDescent="0.15">
      <c r="B56" s="3"/>
      <c r="C56" s="2"/>
      <c r="D56" s="57" t="s">
        <v>62</v>
      </c>
      <c r="E56" s="57"/>
      <c r="F56" s="57"/>
      <c r="G56" s="57"/>
      <c r="H56" s="69" t="s">
        <v>7</v>
      </c>
      <c r="I56" s="69"/>
      <c r="J56" s="5" t="s">
        <v>61</v>
      </c>
      <c r="K56" s="23"/>
    </row>
    <row r="57" spans="2:11" ht="15" customHeight="1" x14ac:dyDescent="0.15">
      <c r="B57" s="3"/>
      <c r="C57" s="2" t="s">
        <v>63</v>
      </c>
      <c r="D57" s="57" t="s">
        <v>85</v>
      </c>
      <c r="E57" s="57"/>
      <c r="F57" s="57"/>
      <c r="G57" s="57"/>
      <c r="H57" s="69" t="s">
        <v>65</v>
      </c>
      <c r="I57" s="69"/>
      <c r="J57" s="24" t="s">
        <v>86</v>
      </c>
      <c r="K57" s="25"/>
    </row>
    <row r="58" spans="2:11" ht="15" customHeight="1" x14ac:dyDescent="0.15">
      <c r="B58" s="3"/>
      <c r="C58" s="2"/>
      <c r="D58" s="7"/>
      <c r="E58" s="2"/>
      <c r="F58" s="2"/>
      <c r="G58" s="2"/>
      <c r="H58" s="2"/>
      <c r="J58" s="2"/>
      <c r="K58" s="25"/>
    </row>
    <row r="59" spans="2:11" ht="30" customHeight="1" x14ac:dyDescent="0.15">
      <c r="B59" s="3"/>
      <c r="C59" s="20" t="s">
        <v>67</v>
      </c>
      <c r="D59" s="20" t="s">
        <v>68</v>
      </c>
      <c r="E59" s="70" t="s">
        <v>69</v>
      </c>
      <c r="F59" s="71"/>
      <c r="G59" s="71"/>
      <c r="H59" s="72"/>
      <c r="J59" s="26" t="s">
        <v>17</v>
      </c>
      <c r="K59" s="25"/>
    </row>
    <row r="60" spans="2:11" ht="64.5" customHeight="1" x14ac:dyDescent="0.15">
      <c r="B60" s="3"/>
      <c r="C60" s="11" t="s">
        <v>70</v>
      </c>
      <c r="D60" s="21">
        <v>0.7</v>
      </c>
      <c r="E60" s="74" t="s">
        <v>87</v>
      </c>
      <c r="F60" s="75"/>
      <c r="G60" s="75"/>
      <c r="H60" s="76"/>
      <c r="J60" s="27"/>
      <c r="K60" s="25"/>
    </row>
    <row r="61" spans="2:11" ht="63.75" customHeight="1" x14ac:dyDescent="0.15">
      <c r="B61" s="3"/>
      <c r="C61" s="11" t="s">
        <v>72</v>
      </c>
      <c r="D61" s="21">
        <v>0.6</v>
      </c>
      <c r="E61" s="74" t="s">
        <v>88</v>
      </c>
      <c r="F61" s="75"/>
      <c r="G61" s="75"/>
      <c r="H61" s="76"/>
      <c r="J61" s="27"/>
      <c r="K61" s="25"/>
    </row>
    <row r="62" spans="2:11" ht="38.25" customHeight="1" x14ac:dyDescent="0.15">
      <c r="B62" s="3"/>
      <c r="C62" s="11" t="s">
        <v>74</v>
      </c>
      <c r="D62" s="21">
        <v>0.4</v>
      </c>
      <c r="E62" s="80" t="s">
        <v>89</v>
      </c>
      <c r="F62" s="81"/>
      <c r="G62" s="81"/>
      <c r="H62" s="82"/>
      <c r="J62" s="27"/>
      <c r="K62" s="25"/>
    </row>
    <row r="63" spans="2:11" ht="60" customHeight="1" x14ac:dyDescent="0.15">
      <c r="B63" s="3"/>
      <c r="C63" s="11" t="s">
        <v>76</v>
      </c>
      <c r="D63" s="21">
        <v>1.9</v>
      </c>
      <c r="E63" s="80" t="s">
        <v>90</v>
      </c>
      <c r="F63" s="81"/>
      <c r="G63" s="81"/>
      <c r="H63" s="82"/>
      <c r="J63" s="28"/>
      <c r="K63" s="25"/>
    </row>
    <row r="64" spans="2:11" ht="99" customHeight="1" x14ac:dyDescent="0.15">
      <c r="B64" s="3"/>
      <c r="C64" s="11" t="s">
        <v>91</v>
      </c>
      <c r="D64" s="21">
        <v>3</v>
      </c>
      <c r="E64" s="80" t="s">
        <v>92</v>
      </c>
      <c r="F64" s="81"/>
      <c r="G64" s="81"/>
      <c r="H64" s="82"/>
      <c r="J64" s="28"/>
      <c r="K64" s="25"/>
    </row>
    <row r="65" spans="2:11" ht="93.75" customHeight="1" x14ac:dyDescent="0.15">
      <c r="B65" s="3"/>
      <c r="C65" s="11" t="s">
        <v>93</v>
      </c>
      <c r="D65" s="21">
        <v>3</v>
      </c>
      <c r="E65" s="80" t="s">
        <v>94</v>
      </c>
      <c r="F65" s="81"/>
      <c r="G65" s="81"/>
      <c r="H65" s="82"/>
      <c r="J65" s="28"/>
      <c r="K65" s="25"/>
    </row>
    <row r="66" spans="2:11" ht="25.5" customHeight="1" x14ac:dyDescent="0.15">
      <c r="B66" s="3"/>
      <c r="C66" s="11" t="s">
        <v>95</v>
      </c>
      <c r="D66" s="21">
        <v>0.5</v>
      </c>
      <c r="E66" s="80" t="s">
        <v>96</v>
      </c>
      <c r="F66" s="81"/>
      <c r="G66" s="81"/>
      <c r="H66" s="82"/>
      <c r="J66" s="28"/>
      <c r="K66" s="25"/>
    </row>
    <row r="67" spans="2:11" ht="27" customHeight="1" x14ac:dyDescent="0.15">
      <c r="B67" s="3"/>
      <c r="C67" s="2"/>
      <c r="D67" s="2"/>
      <c r="E67" s="2"/>
      <c r="F67" s="2"/>
      <c r="G67" s="2"/>
      <c r="H67" s="2"/>
      <c r="J67" s="2"/>
      <c r="K67" s="25"/>
    </row>
    <row r="68" spans="2:11" ht="27" customHeight="1" x14ac:dyDescent="0.15">
      <c r="B68" s="3"/>
      <c r="C68" s="31" t="s">
        <v>78</v>
      </c>
      <c r="D68" s="14">
        <f>SUM(D60:D66)</f>
        <v>10.1</v>
      </c>
      <c r="E68" s="2"/>
      <c r="F68" s="2"/>
      <c r="G68" s="2"/>
      <c r="H68" s="32" t="s">
        <v>79</v>
      </c>
      <c r="I68" s="34"/>
      <c r="J68" s="14"/>
      <c r="K68" s="25"/>
    </row>
    <row r="69" spans="2:11" ht="13.5" customHeight="1" x14ac:dyDescent="0.15">
      <c r="B69" s="3"/>
      <c r="C69" s="2"/>
      <c r="D69" s="2"/>
      <c r="E69" s="2"/>
      <c r="F69" s="2"/>
      <c r="G69" s="2"/>
      <c r="H69" s="2"/>
      <c r="J69" s="2"/>
      <c r="K69" s="25"/>
    </row>
    <row r="70" spans="2:11" ht="13.5" customHeight="1" x14ac:dyDescent="0.15">
      <c r="B70" s="3"/>
      <c r="C70" s="2"/>
      <c r="D70" s="2"/>
      <c r="E70" s="2"/>
      <c r="F70" s="2"/>
      <c r="G70" s="2"/>
      <c r="H70" s="2"/>
      <c r="J70" s="2"/>
      <c r="K70" s="25"/>
    </row>
    <row r="71" spans="2:11" ht="13.5" customHeight="1" x14ac:dyDescent="0.15">
      <c r="B71" s="16"/>
      <c r="C71" s="17"/>
      <c r="D71" s="17"/>
      <c r="E71" s="17"/>
      <c r="F71" s="17"/>
      <c r="G71" s="17"/>
      <c r="H71" s="17"/>
      <c r="I71" s="17"/>
      <c r="J71" s="17"/>
      <c r="K71" s="30"/>
    </row>
    <row r="72" spans="2:11" ht="13.5" customHeight="1" x14ac:dyDescent="0.15"/>
    <row r="73" spans="2:11" ht="13.5" customHeight="1" x14ac:dyDescent="0.15"/>
    <row r="74" spans="2:11" ht="13.5" customHeight="1" x14ac:dyDescent="0.15"/>
    <row r="75" spans="2:11" ht="35.1" customHeight="1" x14ac:dyDescent="0.15">
      <c r="B75" s="50" t="s">
        <v>57</v>
      </c>
      <c r="C75" s="51"/>
      <c r="D75" s="51"/>
      <c r="E75" s="51"/>
      <c r="F75" s="51"/>
      <c r="G75" s="51"/>
      <c r="H75" s="51"/>
      <c r="I75" s="51"/>
      <c r="J75" s="51"/>
      <c r="K75" s="52"/>
    </row>
    <row r="76" spans="2:11" ht="24.75" customHeight="1" x14ac:dyDescent="0.15">
      <c r="B76" s="53" t="s">
        <v>1</v>
      </c>
      <c r="C76" s="54"/>
      <c r="D76" s="54"/>
      <c r="E76" s="54"/>
      <c r="F76" s="54"/>
      <c r="G76" s="54"/>
      <c r="H76" s="54"/>
      <c r="I76" s="54"/>
      <c r="J76" s="54"/>
      <c r="K76" s="22"/>
    </row>
    <row r="77" spans="2:11" ht="15" customHeight="1" x14ac:dyDescent="0.15">
      <c r="B77" s="3"/>
      <c r="C77" s="2" t="s">
        <v>2</v>
      </c>
      <c r="D77" s="56" t="s">
        <v>58</v>
      </c>
      <c r="E77" s="56"/>
      <c r="F77" s="4" t="s">
        <v>4</v>
      </c>
      <c r="G77" s="5" t="s">
        <v>59</v>
      </c>
      <c r="H77" s="69" t="s">
        <v>60</v>
      </c>
      <c r="I77" s="69"/>
      <c r="J77" s="5" t="s">
        <v>61</v>
      </c>
      <c r="K77" s="23"/>
    </row>
    <row r="78" spans="2:11" ht="15" customHeight="1" x14ac:dyDescent="0.15">
      <c r="B78" s="3"/>
      <c r="C78" s="2"/>
      <c r="D78" s="57" t="s">
        <v>62</v>
      </c>
      <c r="E78" s="57"/>
      <c r="F78" s="57"/>
      <c r="G78" s="57"/>
      <c r="H78" s="69" t="s">
        <v>7</v>
      </c>
      <c r="I78" s="69"/>
      <c r="J78" s="5" t="s">
        <v>61</v>
      </c>
      <c r="K78" s="23"/>
    </row>
    <row r="79" spans="2:11" ht="15" customHeight="1" x14ac:dyDescent="0.15">
      <c r="B79" s="3"/>
      <c r="C79" s="2" t="s">
        <v>63</v>
      </c>
      <c r="D79" s="57" t="s">
        <v>97</v>
      </c>
      <c r="E79" s="57"/>
      <c r="F79" s="57"/>
      <c r="G79" s="57"/>
      <c r="H79" s="69" t="s">
        <v>65</v>
      </c>
      <c r="I79" s="69"/>
      <c r="J79" s="24" t="s">
        <v>98</v>
      </c>
      <c r="K79" s="25"/>
    </row>
    <row r="80" spans="2:11" ht="15" customHeight="1" x14ac:dyDescent="0.15">
      <c r="B80" s="3"/>
      <c r="C80" s="2"/>
      <c r="D80" s="7"/>
      <c r="E80" s="2"/>
      <c r="F80" s="2"/>
      <c r="G80" s="2"/>
      <c r="H80" s="2"/>
      <c r="J80" s="2"/>
      <c r="K80" s="25"/>
    </row>
    <row r="81" spans="2:11" ht="30" customHeight="1" x14ac:dyDescent="0.15">
      <c r="B81" s="3"/>
      <c r="C81" s="20" t="s">
        <v>67</v>
      </c>
      <c r="D81" s="20" t="s">
        <v>68</v>
      </c>
      <c r="E81" s="70" t="s">
        <v>69</v>
      </c>
      <c r="F81" s="71"/>
      <c r="G81" s="71"/>
      <c r="H81" s="72"/>
      <c r="J81" s="26" t="s">
        <v>17</v>
      </c>
      <c r="K81" s="25"/>
    </row>
    <row r="82" spans="2:11" ht="81" customHeight="1" x14ac:dyDescent="0.15">
      <c r="B82" s="3"/>
      <c r="C82" s="9" t="s">
        <v>70</v>
      </c>
      <c r="D82" s="10">
        <v>1.1000000000000001</v>
      </c>
      <c r="E82" s="83" t="s">
        <v>99</v>
      </c>
      <c r="F82" s="83"/>
      <c r="G82" s="83"/>
      <c r="H82" s="83"/>
      <c r="J82" s="27"/>
      <c r="K82" s="25"/>
    </row>
    <row r="83" spans="2:11" ht="54" customHeight="1" x14ac:dyDescent="0.15">
      <c r="B83" s="3"/>
      <c r="C83" s="11" t="s">
        <v>72</v>
      </c>
      <c r="D83" s="10">
        <v>1.6</v>
      </c>
      <c r="E83" s="80" t="s">
        <v>100</v>
      </c>
      <c r="F83" s="81"/>
      <c r="G83" s="81"/>
      <c r="H83" s="82"/>
      <c r="J83" s="27"/>
      <c r="K83" s="25"/>
    </row>
    <row r="84" spans="2:11" ht="54" customHeight="1" x14ac:dyDescent="0.15">
      <c r="B84" s="3"/>
      <c r="C84" s="9" t="s">
        <v>74</v>
      </c>
      <c r="D84" s="10">
        <v>1.5</v>
      </c>
      <c r="E84" s="80" t="s">
        <v>101</v>
      </c>
      <c r="F84" s="81"/>
      <c r="G84" s="81"/>
      <c r="H84" s="82"/>
      <c r="J84" s="27"/>
      <c r="K84" s="25"/>
    </row>
    <row r="85" spans="2:11" ht="54" customHeight="1" x14ac:dyDescent="0.15">
      <c r="B85" s="3"/>
      <c r="C85" s="11" t="s">
        <v>76</v>
      </c>
      <c r="D85" s="33">
        <v>2.5</v>
      </c>
      <c r="E85" s="80" t="s">
        <v>102</v>
      </c>
      <c r="F85" s="81"/>
      <c r="G85" s="81"/>
      <c r="H85" s="82"/>
      <c r="J85" s="28"/>
      <c r="K85" s="25"/>
    </row>
    <row r="86" spans="2:11" ht="54" customHeight="1" x14ac:dyDescent="0.15">
      <c r="B86" s="3"/>
      <c r="C86" s="9" t="s">
        <v>91</v>
      </c>
      <c r="D86" s="10">
        <v>1.5</v>
      </c>
      <c r="E86" s="80" t="s">
        <v>103</v>
      </c>
      <c r="F86" s="81"/>
      <c r="G86" s="81"/>
      <c r="H86" s="82"/>
      <c r="J86" s="28"/>
      <c r="K86" s="25"/>
    </row>
    <row r="87" spans="2:11" ht="27" customHeight="1" x14ac:dyDescent="0.15">
      <c r="B87" s="3"/>
      <c r="C87" s="11" t="s">
        <v>93</v>
      </c>
      <c r="D87" s="10">
        <v>0.6</v>
      </c>
      <c r="E87" s="80" t="s">
        <v>104</v>
      </c>
      <c r="F87" s="81"/>
      <c r="G87" s="81"/>
      <c r="H87" s="82"/>
      <c r="J87" s="28"/>
      <c r="K87" s="25"/>
    </row>
    <row r="88" spans="2:11" ht="27" customHeight="1" x14ac:dyDescent="0.15">
      <c r="B88" s="3"/>
      <c r="C88" s="12"/>
      <c r="D88" s="10"/>
      <c r="E88" s="77"/>
      <c r="F88" s="78"/>
      <c r="G88" s="78"/>
      <c r="H88" s="79"/>
      <c r="J88" s="28"/>
      <c r="K88" s="25"/>
    </row>
    <row r="89" spans="2:11" ht="27" customHeight="1" x14ac:dyDescent="0.15">
      <c r="B89" s="3"/>
      <c r="C89" s="12"/>
      <c r="D89" s="10"/>
      <c r="E89" s="77"/>
      <c r="F89" s="78"/>
      <c r="G89" s="78"/>
      <c r="H89" s="79"/>
      <c r="J89" s="28"/>
      <c r="K89" s="25"/>
    </row>
    <row r="90" spans="2:11" ht="27" customHeight="1" x14ac:dyDescent="0.15">
      <c r="B90" s="3"/>
      <c r="C90" s="12"/>
      <c r="D90" s="10"/>
      <c r="E90" s="77"/>
      <c r="F90" s="78"/>
      <c r="G90" s="78"/>
      <c r="H90" s="79"/>
      <c r="J90" s="28"/>
      <c r="K90" s="25"/>
    </row>
    <row r="91" spans="2:11" ht="27" customHeight="1" x14ac:dyDescent="0.15">
      <c r="B91" s="3"/>
      <c r="I91" s="1"/>
      <c r="K91" s="25"/>
    </row>
    <row r="92" spans="2:11" ht="27" customHeight="1" x14ac:dyDescent="0.15">
      <c r="B92" s="3"/>
      <c r="I92" s="1"/>
      <c r="K92" s="25"/>
    </row>
    <row r="93" spans="2:11" ht="27" customHeight="1" x14ac:dyDescent="0.15">
      <c r="B93" s="3"/>
      <c r="C93" s="13" t="s">
        <v>78</v>
      </c>
      <c r="D93" s="14">
        <f>SUM(D82:D87)</f>
        <v>8.7999999999999989</v>
      </c>
      <c r="E93" s="2"/>
      <c r="H93" s="15" t="s">
        <v>79</v>
      </c>
      <c r="I93" s="29"/>
      <c r="J93" s="14"/>
      <c r="K93" s="25"/>
    </row>
    <row r="94" spans="2:11" ht="13.5" customHeight="1" x14ac:dyDescent="0.15">
      <c r="B94" s="3"/>
      <c r="C94" s="2"/>
      <c r="D94" s="2"/>
      <c r="E94" s="2"/>
      <c r="F94" s="2"/>
      <c r="G94" s="2"/>
      <c r="H94" s="2"/>
      <c r="J94" s="2"/>
      <c r="K94" s="25"/>
    </row>
    <row r="95" spans="2:11" ht="13.5" customHeight="1" x14ac:dyDescent="0.15">
      <c r="B95" s="3"/>
      <c r="C95" s="2"/>
      <c r="D95" s="2"/>
      <c r="E95" s="2"/>
      <c r="F95" s="2"/>
      <c r="G95" s="2"/>
      <c r="H95" s="2"/>
      <c r="J95" s="2"/>
      <c r="K95" s="25"/>
    </row>
    <row r="96" spans="2:11" ht="13.5" customHeight="1" x14ac:dyDescent="0.15">
      <c r="B96" s="16"/>
      <c r="C96" s="17"/>
      <c r="D96" s="17"/>
      <c r="E96" s="17"/>
      <c r="F96" s="17"/>
      <c r="G96" s="17"/>
      <c r="H96" s="17"/>
      <c r="I96" s="17"/>
      <c r="J96" s="17"/>
      <c r="K96" s="30"/>
    </row>
    <row r="97" spans="2:11" ht="13.5" customHeight="1" x14ac:dyDescent="0.15"/>
    <row r="98" spans="2:11" ht="13.5" customHeight="1" x14ac:dyDescent="0.15"/>
    <row r="99" spans="2:11" ht="13.5" customHeight="1" x14ac:dyDescent="0.15"/>
    <row r="100" spans="2:11" ht="35.1" customHeight="1" x14ac:dyDescent="0.15">
      <c r="B100" s="50" t="s">
        <v>57</v>
      </c>
      <c r="C100" s="51"/>
      <c r="D100" s="51"/>
      <c r="E100" s="51"/>
      <c r="F100" s="51"/>
      <c r="G100" s="51"/>
      <c r="H100" s="51"/>
      <c r="I100" s="51"/>
      <c r="J100" s="51"/>
      <c r="K100" s="52"/>
    </row>
    <row r="101" spans="2:11" ht="24.95" customHeight="1" x14ac:dyDescent="0.15">
      <c r="B101" s="53" t="s">
        <v>1</v>
      </c>
      <c r="C101" s="54"/>
      <c r="D101" s="54"/>
      <c r="E101" s="54"/>
      <c r="F101" s="54"/>
      <c r="G101" s="54"/>
      <c r="H101" s="54"/>
      <c r="I101" s="54"/>
      <c r="J101" s="54"/>
      <c r="K101" s="22"/>
    </row>
    <row r="102" spans="2:11" ht="15" customHeight="1" x14ac:dyDescent="0.15">
      <c r="B102" s="3"/>
      <c r="C102" s="2" t="s">
        <v>2</v>
      </c>
      <c r="D102" s="56" t="s">
        <v>58</v>
      </c>
      <c r="E102" s="56"/>
      <c r="F102" s="4" t="s">
        <v>4</v>
      </c>
      <c r="G102" s="5" t="s">
        <v>59</v>
      </c>
      <c r="H102" s="69" t="s">
        <v>60</v>
      </c>
      <c r="I102" s="69"/>
      <c r="J102" s="5" t="s">
        <v>61</v>
      </c>
      <c r="K102" s="23"/>
    </row>
    <row r="103" spans="2:11" ht="15" customHeight="1" x14ac:dyDescent="0.15">
      <c r="B103" s="3"/>
      <c r="C103" s="2"/>
      <c r="D103" s="57" t="s">
        <v>62</v>
      </c>
      <c r="E103" s="57"/>
      <c r="F103" s="57"/>
      <c r="G103" s="57"/>
      <c r="H103" s="69" t="s">
        <v>7</v>
      </c>
      <c r="I103" s="69"/>
      <c r="J103" s="5" t="s">
        <v>61</v>
      </c>
      <c r="K103" s="23"/>
    </row>
    <row r="104" spans="2:11" ht="15" customHeight="1" x14ac:dyDescent="0.15">
      <c r="B104" s="3"/>
      <c r="C104" s="2" t="s">
        <v>63</v>
      </c>
      <c r="D104" s="57" t="s">
        <v>105</v>
      </c>
      <c r="E104" s="57"/>
      <c r="F104" s="57"/>
      <c r="G104" s="57"/>
      <c r="H104" s="69" t="s">
        <v>65</v>
      </c>
      <c r="I104" s="69"/>
      <c r="J104" s="24" t="s">
        <v>106</v>
      </c>
      <c r="K104" s="25"/>
    </row>
    <row r="105" spans="2:11" ht="15" customHeight="1" x14ac:dyDescent="0.15">
      <c r="B105" s="3"/>
      <c r="C105" s="2"/>
      <c r="D105" s="7"/>
      <c r="E105" s="2"/>
      <c r="F105" s="2"/>
      <c r="G105" s="2"/>
      <c r="H105" s="2"/>
      <c r="J105" s="2"/>
      <c r="K105" s="25"/>
    </row>
    <row r="106" spans="2:11" ht="30" customHeight="1" x14ac:dyDescent="0.15">
      <c r="B106" s="3"/>
      <c r="C106" s="8" t="s">
        <v>67</v>
      </c>
      <c r="D106" s="8" t="s">
        <v>68</v>
      </c>
      <c r="E106" s="70" t="s">
        <v>69</v>
      </c>
      <c r="F106" s="71"/>
      <c r="G106" s="71"/>
      <c r="H106" s="72"/>
      <c r="J106" s="26" t="s">
        <v>17</v>
      </c>
      <c r="K106" s="25"/>
    </row>
    <row r="107" spans="2:11" ht="81" customHeight="1" x14ac:dyDescent="0.15">
      <c r="B107" s="3"/>
      <c r="C107" s="9" t="s">
        <v>70</v>
      </c>
      <c r="D107" s="10">
        <v>0.7</v>
      </c>
      <c r="E107" s="73" t="s">
        <v>107</v>
      </c>
      <c r="F107" s="73"/>
      <c r="G107" s="73"/>
      <c r="H107" s="73"/>
      <c r="J107" s="27"/>
      <c r="K107" s="25"/>
    </row>
    <row r="108" spans="2:11" ht="54" customHeight="1" x14ac:dyDescent="0.15">
      <c r="B108" s="3"/>
      <c r="C108" s="11" t="s">
        <v>72</v>
      </c>
      <c r="D108" s="10">
        <v>0.2</v>
      </c>
      <c r="E108" s="74" t="s">
        <v>108</v>
      </c>
      <c r="F108" s="75"/>
      <c r="G108" s="75"/>
      <c r="H108" s="76"/>
      <c r="J108" s="27"/>
      <c r="K108" s="25"/>
    </row>
    <row r="109" spans="2:11" ht="54" customHeight="1" x14ac:dyDescent="0.15">
      <c r="B109" s="3"/>
      <c r="C109" s="11" t="s">
        <v>74</v>
      </c>
      <c r="D109" s="10">
        <v>0.4</v>
      </c>
      <c r="E109" s="80" t="s">
        <v>109</v>
      </c>
      <c r="F109" s="81"/>
      <c r="G109" s="81"/>
      <c r="H109" s="82"/>
      <c r="J109" s="27"/>
      <c r="K109" s="25"/>
    </row>
    <row r="110" spans="2:11" ht="54" customHeight="1" x14ac:dyDescent="0.15">
      <c r="B110" s="3"/>
      <c r="C110" s="9" t="s">
        <v>76</v>
      </c>
      <c r="D110" s="10">
        <v>1</v>
      </c>
      <c r="E110" s="80" t="s">
        <v>110</v>
      </c>
      <c r="F110" s="81"/>
      <c r="G110" s="81"/>
      <c r="H110" s="82"/>
      <c r="J110" s="28"/>
      <c r="K110" s="25"/>
    </row>
    <row r="111" spans="2:11" ht="54" customHeight="1" x14ac:dyDescent="0.15">
      <c r="B111" s="3"/>
      <c r="C111" s="11" t="s">
        <v>91</v>
      </c>
      <c r="D111" s="33">
        <v>1.2</v>
      </c>
      <c r="E111" s="80" t="s">
        <v>111</v>
      </c>
      <c r="F111" s="81"/>
      <c r="G111" s="81"/>
      <c r="H111" s="82"/>
      <c r="J111" s="28"/>
      <c r="K111" s="25"/>
    </row>
    <row r="112" spans="2:11" ht="54" customHeight="1" x14ac:dyDescent="0.15">
      <c r="B112" s="3"/>
      <c r="C112" s="11" t="s">
        <v>93</v>
      </c>
      <c r="D112" s="10">
        <v>1.4</v>
      </c>
      <c r="E112" s="80" t="s">
        <v>112</v>
      </c>
      <c r="F112" s="81"/>
      <c r="G112" s="81"/>
      <c r="H112" s="82"/>
      <c r="J112" s="28"/>
      <c r="K112" s="25"/>
    </row>
    <row r="113" spans="2:11" ht="27" customHeight="1" x14ac:dyDescent="0.15">
      <c r="B113" s="3"/>
      <c r="C113" s="12"/>
      <c r="D113" s="10"/>
      <c r="E113" s="77"/>
      <c r="F113" s="78"/>
      <c r="G113" s="78"/>
      <c r="H113" s="79"/>
      <c r="J113" s="28"/>
      <c r="K113" s="25"/>
    </row>
    <row r="114" spans="2:11" ht="27" customHeight="1" x14ac:dyDescent="0.15">
      <c r="B114" s="3"/>
      <c r="C114" s="12"/>
      <c r="D114" s="10"/>
      <c r="E114" s="77"/>
      <c r="F114" s="78"/>
      <c r="G114" s="78"/>
      <c r="H114" s="79"/>
      <c r="J114" s="28"/>
      <c r="K114" s="25"/>
    </row>
    <row r="115" spans="2:11" ht="27" customHeight="1" x14ac:dyDescent="0.15">
      <c r="B115" s="3"/>
      <c r="I115" s="1"/>
      <c r="K115" s="25"/>
    </row>
    <row r="116" spans="2:11" ht="27" customHeight="1" x14ac:dyDescent="0.15">
      <c r="B116" s="3"/>
      <c r="I116" s="1"/>
      <c r="K116" s="25"/>
    </row>
    <row r="117" spans="2:11" ht="27" customHeight="1" x14ac:dyDescent="0.15">
      <c r="B117" s="3"/>
      <c r="C117" s="13" t="s">
        <v>78</v>
      </c>
      <c r="D117" s="14">
        <f>SUM(D107:D112)</f>
        <v>4.9000000000000004</v>
      </c>
      <c r="E117" s="2"/>
      <c r="H117" s="15" t="s">
        <v>79</v>
      </c>
      <c r="I117" s="29"/>
      <c r="J117" s="14"/>
      <c r="K117" s="25"/>
    </row>
    <row r="118" spans="2:11" ht="13.5" customHeight="1" x14ac:dyDescent="0.15">
      <c r="B118" s="3"/>
      <c r="C118" s="2"/>
      <c r="D118" s="2"/>
      <c r="E118" s="2"/>
      <c r="F118" s="2"/>
      <c r="G118" s="2"/>
      <c r="H118" s="2"/>
      <c r="J118" s="2"/>
      <c r="K118" s="25"/>
    </row>
    <row r="119" spans="2:11" ht="13.5" customHeight="1" x14ac:dyDescent="0.15">
      <c r="B119" s="3"/>
      <c r="C119" s="2"/>
      <c r="D119" s="2"/>
      <c r="E119" s="2"/>
      <c r="F119" s="2"/>
      <c r="G119" s="2"/>
      <c r="H119" s="2"/>
      <c r="J119" s="2"/>
      <c r="K119" s="25"/>
    </row>
    <row r="120" spans="2:11" ht="13.5" customHeight="1" x14ac:dyDescent="0.15">
      <c r="B120" s="16"/>
      <c r="C120" s="17"/>
      <c r="D120" s="17"/>
      <c r="E120" s="17"/>
      <c r="F120" s="17"/>
      <c r="G120" s="17"/>
      <c r="H120" s="17"/>
      <c r="I120" s="17"/>
      <c r="J120" s="17"/>
      <c r="K120" s="30"/>
    </row>
    <row r="121" spans="2:11" ht="13.5" customHeight="1" x14ac:dyDescent="0.15"/>
    <row r="122" spans="2:11" ht="13.5" customHeight="1" x14ac:dyDescent="0.15"/>
    <row r="123" spans="2:11" ht="13.5" customHeight="1" x14ac:dyDescent="0.15"/>
    <row r="124" spans="2:11" ht="35.1" customHeight="1" x14ac:dyDescent="0.15">
      <c r="B124" s="50" t="s">
        <v>57</v>
      </c>
      <c r="C124" s="51"/>
      <c r="D124" s="51"/>
      <c r="E124" s="51"/>
      <c r="F124" s="51"/>
      <c r="G124" s="51"/>
      <c r="H124" s="51"/>
      <c r="I124" s="51"/>
      <c r="J124" s="51"/>
      <c r="K124" s="52"/>
    </row>
    <row r="125" spans="2:11" ht="24.95" customHeight="1" x14ac:dyDescent="0.15">
      <c r="B125" s="53" t="s">
        <v>1</v>
      </c>
      <c r="C125" s="54"/>
      <c r="D125" s="54"/>
      <c r="E125" s="54"/>
      <c r="F125" s="54"/>
      <c r="G125" s="54"/>
      <c r="H125" s="54"/>
      <c r="I125" s="54"/>
      <c r="J125" s="54"/>
      <c r="K125" s="22"/>
    </row>
    <row r="126" spans="2:11" ht="15" customHeight="1" x14ac:dyDescent="0.15">
      <c r="B126" s="3"/>
      <c r="C126" s="2" t="s">
        <v>2</v>
      </c>
      <c r="D126" s="56" t="s">
        <v>58</v>
      </c>
      <c r="E126" s="56"/>
      <c r="F126" s="4" t="s">
        <v>4</v>
      </c>
      <c r="G126" s="5" t="s">
        <v>59</v>
      </c>
      <c r="H126" s="69" t="s">
        <v>60</v>
      </c>
      <c r="I126" s="69"/>
      <c r="J126" s="5" t="s">
        <v>61</v>
      </c>
      <c r="K126" s="23"/>
    </row>
    <row r="127" spans="2:11" ht="15" customHeight="1" x14ac:dyDescent="0.15">
      <c r="B127" s="3"/>
      <c r="C127" s="2"/>
      <c r="D127" s="57" t="s">
        <v>62</v>
      </c>
      <c r="E127" s="57"/>
      <c r="F127" s="57"/>
      <c r="G127" s="57"/>
      <c r="H127" s="69" t="s">
        <v>7</v>
      </c>
      <c r="I127" s="69"/>
      <c r="J127" s="5" t="s">
        <v>61</v>
      </c>
      <c r="K127" s="23"/>
    </row>
    <row r="128" spans="2:11" ht="15" customHeight="1" x14ac:dyDescent="0.15">
      <c r="B128" s="3"/>
      <c r="C128" s="2" t="s">
        <v>63</v>
      </c>
      <c r="D128" s="57" t="s">
        <v>113</v>
      </c>
      <c r="E128" s="57"/>
      <c r="F128" s="57"/>
      <c r="G128" s="57"/>
      <c r="H128" s="69" t="s">
        <v>65</v>
      </c>
      <c r="I128" s="69"/>
      <c r="J128" s="24" t="s">
        <v>114</v>
      </c>
      <c r="K128" s="25"/>
    </row>
    <row r="129" spans="2:11" ht="15" customHeight="1" x14ac:dyDescent="0.15">
      <c r="B129" s="3"/>
      <c r="C129" s="2"/>
      <c r="D129" s="7"/>
      <c r="E129" s="2"/>
      <c r="F129" s="2"/>
      <c r="G129" s="2"/>
      <c r="H129" s="2"/>
      <c r="J129" s="2"/>
      <c r="K129" s="25"/>
    </row>
    <row r="130" spans="2:11" ht="30" customHeight="1" x14ac:dyDescent="0.15">
      <c r="B130" s="3"/>
      <c r="C130" s="8" t="s">
        <v>67</v>
      </c>
      <c r="D130" s="8" t="s">
        <v>68</v>
      </c>
      <c r="E130" s="70" t="s">
        <v>69</v>
      </c>
      <c r="F130" s="71"/>
      <c r="G130" s="71"/>
      <c r="H130" s="72"/>
      <c r="J130" s="26" t="s">
        <v>17</v>
      </c>
      <c r="K130" s="25"/>
    </row>
    <row r="131" spans="2:11" ht="81" customHeight="1" x14ac:dyDescent="0.15">
      <c r="B131" s="3"/>
      <c r="C131" s="9" t="s">
        <v>70</v>
      </c>
      <c r="D131" s="10">
        <v>0.9</v>
      </c>
      <c r="E131" s="73" t="s">
        <v>115</v>
      </c>
      <c r="F131" s="73"/>
      <c r="G131" s="73"/>
      <c r="H131" s="73"/>
      <c r="J131" s="27"/>
      <c r="K131" s="25"/>
    </row>
    <row r="132" spans="2:11" ht="81" customHeight="1" x14ac:dyDescent="0.15">
      <c r="B132" s="3"/>
      <c r="C132" s="11" t="s">
        <v>72</v>
      </c>
      <c r="D132" s="21">
        <v>3.3</v>
      </c>
      <c r="E132" s="74" t="s">
        <v>116</v>
      </c>
      <c r="F132" s="75"/>
      <c r="G132" s="75"/>
      <c r="H132" s="76"/>
      <c r="J132" s="27"/>
      <c r="K132" s="25"/>
    </row>
    <row r="133" spans="2:11" ht="54" customHeight="1" x14ac:dyDescent="0.15">
      <c r="B133" s="3"/>
      <c r="C133" s="11" t="s">
        <v>74</v>
      </c>
      <c r="D133" s="21">
        <v>1.4</v>
      </c>
      <c r="E133" s="74" t="s">
        <v>112</v>
      </c>
      <c r="F133" s="75"/>
      <c r="G133" s="75"/>
      <c r="H133" s="76"/>
      <c r="J133" s="27"/>
      <c r="K133" s="25"/>
    </row>
    <row r="134" spans="2:11" ht="54" customHeight="1" x14ac:dyDescent="0.15">
      <c r="B134" s="3"/>
      <c r="C134" s="11" t="s">
        <v>76</v>
      </c>
      <c r="D134" s="10">
        <v>0.7</v>
      </c>
      <c r="E134" s="80" t="s">
        <v>117</v>
      </c>
      <c r="F134" s="81"/>
      <c r="G134" s="81"/>
      <c r="H134" s="82"/>
      <c r="J134" s="28"/>
      <c r="K134" s="25"/>
    </row>
    <row r="135" spans="2:11" ht="27" customHeight="1" x14ac:dyDescent="0.15">
      <c r="B135" s="3"/>
      <c r="C135" s="11" t="s">
        <v>91</v>
      </c>
      <c r="D135" s="10">
        <v>0.2</v>
      </c>
      <c r="E135" s="80" t="s">
        <v>118</v>
      </c>
      <c r="F135" s="81"/>
      <c r="G135" s="81"/>
      <c r="H135" s="82"/>
      <c r="J135" s="28"/>
      <c r="K135" s="25"/>
    </row>
    <row r="136" spans="2:11" ht="27" customHeight="1" x14ac:dyDescent="0.15">
      <c r="B136" s="3"/>
      <c r="C136" s="11"/>
      <c r="D136" s="10"/>
      <c r="E136" s="80"/>
      <c r="F136" s="81"/>
      <c r="G136" s="81"/>
      <c r="H136" s="82"/>
      <c r="J136" s="28"/>
      <c r="K136" s="25"/>
    </row>
    <row r="137" spans="2:11" ht="27" customHeight="1" x14ac:dyDescent="0.15">
      <c r="B137" s="3"/>
      <c r="C137" s="11"/>
      <c r="D137" s="10"/>
      <c r="E137" s="80"/>
      <c r="F137" s="81"/>
      <c r="G137" s="81"/>
      <c r="H137" s="82"/>
      <c r="J137" s="28"/>
      <c r="K137" s="25"/>
    </row>
    <row r="138" spans="2:11" ht="27" customHeight="1" x14ac:dyDescent="0.15">
      <c r="B138" s="3"/>
      <c r="C138" s="11"/>
      <c r="D138" s="10"/>
      <c r="E138" s="80"/>
      <c r="F138" s="81"/>
      <c r="G138" s="81"/>
      <c r="H138" s="82"/>
      <c r="J138" s="28"/>
      <c r="K138" s="25"/>
    </row>
    <row r="139" spans="2:11" ht="27" customHeight="1" x14ac:dyDescent="0.15">
      <c r="B139" s="3"/>
      <c r="C139" s="12"/>
      <c r="D139" s="10"/>
      <c r="E139" s="77"/>
      <c r="F139" s="78"/>
      <c r="G139" s="78"/>
      <c r="H139" s="79"/>
      <c r="J139" s="28"/>
      <c r="K139" s="25"/>
    </row>
    <row r="140" spans="2:11" ht="27" customHeight="1" x14ac:dyDescent="0.15">
      <c r="B140" s="3"/>
      <c r="I140" s="1"/>
      <c r="K140" s="25"/>
    </row>
    <row r="141" spans="2:11" ht="27" customHeight="1" x14ac:dyDescent="0.15">
      <c r="B141" s="3"/>
      <c r="I141" s="1"/>
      <c r="K141" s="25"/>
    </row>
    <row r="142" spans="2:11" ht="27" customHeight="1" x14ac:dyDescent="0.15">
      <c r="B142" s="3"/>
      <c r="C142" s="13" t="s">
        <v>78</v>
      </c>
      <c r="D142" s="14">
        <f>SUM(D131:D135)</f>
        <v>6.5</v>
      </c>
      <c r="E142" s="2"/>
      <c r="H142" s="15" t="s">
        <v>79</v>
      </c>
      <c r="I142" s="29"/>
      <c r="J142" s="14"/>
      <c r="K142" s="25"/>
    </row>
    <row r="143" spans="2:11" ht="13.5" customHeight="1" x14ac:dyDescent="0.15">
      <c r="B143" s="3"/>
      <c r="C143" s="2"/>
      <c r="D143" s="2"/>
      <c r="E143" s="2"/>
      <c r="F143" s="2"/>
      <c r="G143" s="2"/>
      <c r="H143" s="2"/>
      <c r="J143" s="2"/>
      <c r="K143" s="25"/>
    </row>
    <row r="144" spans="2:11" ht="13.5" customHeight="1" x14ac:dyDescent="0.15">
      <c r="B144" s="3"/>
      <c r="C144" s="2"/>
      <c r="D144" s="2"/>
      <c r="E144" s="2"/>
      <c r="F144" s="2"/>
      <c r="G144" s="2"/>
      <c r="H144" s="2"/>
      <c r="J144" s="2"/>
      <c r="K144" s="25"/>
    </row>
    <row r="145" spans="2:11" ht="13.5" customHeight="1" x14ac:dyDescent="0.15">
      <c r="B145" s="16"/>
      <c r="C145" s="17"/>
      <c r="D145" s="17"/>
      <c r="E145" s="17"/>
      <c r="F145" s="17"/>
      <c r="G145" s="17"/>
      <c r="H145" s="17"/>
      <c r="I145" s="17"/>
      <c r="J145" s="17"/>
      <c r="K145" s="30"/>
    </row>
    <row r="149" spans="2:11" ht="35.1" customHeight="1" x14ac:dyDescent="0.15">
      <c r="B149" s="50" t="s">
        <v>57</v>
      </c>
      <c r="C149" s="51"/>
      <c r="D149" s="51"/>
      <c r="E149" s="51"/>
      <c r="F149" s="51"/>
      <c r="G149" s="51"/>
      <c r="H149" s="51"/>
      <c r="I149" s="51"/>
      <c r="J149" s="51"/>
      <c r="K149" s="52"/>
    </row>
    <row r="150" spans="2:11" ht="24.95" customHeight="1" x14ac:dyDescent="0.15">
      <c r="B150" s="53" t="s">
        <v>1</v>
      </c>
      <c r="C150" s="54"/>
      <c r="D150" s="54"/>
      <c r="E150" s="54"/>
      <c r="F150" s="54"/>
      <c r="G150" s="54"/>
      <c r="H150" s="54"/>
      <c r="I150" s="54"/>
      <c r="J150" s="54"/>
      <c r="K150" s="22"/>
    </row>
    <row r="151" spans="2:11" ht="15" customHeight="1" x14ac:dyDescent="0.15">
      <c r="B151" s="3"/>
      <c r="C151" s="2" t="s">
        <v>2</v>
      </c>
      <c r="D151" s="56" t="s">
        <v>58</v>
      </c>
      <c r="E151" s="56"/>
      <c r="F151" s="4" t="s">
        <v>4</v>
      </c>
      <c r="G151" s="5" t="s">
        <v>59</v>
      </c>
      <c r="H151" s="69" t="s">
        <v>60</v>
      </c>
      <c r="I151" s="69"/>
      <c r="J151" s="5" t="s">
        <v>61</v>
      </c>
      <c r="K151" s="23"/>
    </row>
    <row r="152" spans="2:11" ht="15" customHeight="1" x14ac:dyDescent="0.15">
      <c r="B152" s="3"/>
      <c r="C152" s="2"/>
      <c r="D152" s="57" t="s">
        <v>62</v>
      </c>
      <c r="E152" s="57"/>
      <c r="F152" s="57"/>
      <c r="G152" s="57"/>
      <c r="H152" s="69" t="s">
        <v>7</v>
      </c>
      <c r="I152" s="69"/>
      <c r="J152" s="5" t="s">
        <v>61</v>
      </c>
      <c r="K152" s="23"/>
    </row>
    <row r="153" spans="2:11" ht="15" customHeight="1" x14ac:dyDescent="0.15">
      <c r="B153" s="3"/>
      <c r="C153" s="2" t="s">
        <v>63</v>
      </c>
      <c r="D153" s="57" t="s">
        <v>119</v>
      </c>
      <c r="E153" s="57"/>
      <c r="F153" s="57"/>
      <c r="G153" s="57"/>
      <c r="H153" s="69" t="s">
        <v>65</v>
      </c>
      <c r="I153" s="69"/>
      <c r="J153" s="24" t="s">
        <v>120</v>
      </c>
      <c r="K153" s="25"/>
    </row>
    <row r="154" spans="2:11" ht="15" customHeight="1" x14ac:dyDescent="0.15">
      <c r="B154" s="3"/>
      <c r="C154" s="2"/>
      <c r="D154" s="7"/>
      <c r="E154" s="2"/>
      <c r="F154" s="2"/>
      <c r="G154" s="2"/>
      <c r="H154" s="2"/>
      <c r="J154" s="2"/>
      <c r="K154" s="25"/>
    </row>
    <row r="155" spans="2:11" ht="30" customHeight="1" x14ac:dyDescent="0.15">
      <c r="B155" s="3"/>
      <c r="C155" s="8" t="s">
        <v>67</v>
      </c>
      <c r="D155" s="8" t="s">
        <v>68</v>
      </c>
      <c r="E155" s="70" t="s">
        <v>69</v>
      </c>
      <c r="F155" s="71"/>
      <c r="G155" s="71"/>
      <c r="H155" s="72"/>
      <c r="J155" s="26" t="s">
        <v>17</v>
      </c>
      <c r="K155" s="25"/>
    </row>
    <row r="156" spans="2:11" ht="81" customHeight="1" x14ac:dyDescent="0.15">
      <c r="B156" s="3"/>
      <c r="C156" s="9" t="s">
        <v>70</v>
      </c>
      <c r="D156" s="10">
        <v>0.9</v>
      </c>
      <c r="E156" s="73" t="s">
        <v>121</v>
      </c>
      <c r="F156" s="73"/>
      <c r="G156" s="73"/>
      <c r="H156" s="73"/>
      <c r="J156" s="27"/>
      <c r="K156" s="25"/>
    </row>
    <row r="157" spans="2:11" ht="54" customHeight="1" x14ac:dyDescent="0.15">
      <c r="B157" s="3"/>
      <c r="C157" s="11" t="s">
        <v>72</v>
      </c>
      <c r="D157" s="10">
        <v>1.4</v>
      </c>
      <c r="E157" s="80" t="s">
        <v>122</v>
      </c>
      <c r="F157" s="81"/>
      <c r="G157" s="81"/>
      <c r="H157" s="82"/>
      <c r="J157" s="27"/>
      <c r="K157" s="25"/>
    </row>
    <row r="158" spans="2:11" ht="54" customHeight="1" x14ac:dyDescent="0.15">
      <c r="B158" s="3"/>
      <c r="C158" s="11" t="s">
        <v>74</v>
      </c>
      <c r="D158" s="10">
        <v>1.4</v>
      </c>
      <c r="E158" s="80" t="s">
        <v>123</v>
      </c>
      <c r="F158" s="81"/>
      <c r="G158" s="81"/>
      <c r="H158" s="82"/>
      <c r="J158" s="27"/>
      <c r="K158" s="25"/>
    </row>
    <row r="159" spans="2:11" ht="54" customHeight="1" x14ac:dyDescent="0.15">
      <c r="B159" s="3"/>
      <c r="C159" s="9" t="s">
        <v>76</v>
      </c>
      <c r="D159" s="10">
        <v>1.4</v>
      </c>
      <c r="E159" s="80" t="s">
        <v>124</v>
      </c>
      <c r="F159" s="81"/>
      <c r="G159" s="81"/>
      <c r="H159" s="82"/>
      <c r="J159" s="28"/>
      <c r="K159" s="25"/>
    </row>
    <row r="160" spans="2:11" ht="54" customHeight="1" x14ac:dyDescent="0.15">
      <c r="B160" s="3"/>
      <c r="C160" s="11" t="s">
        <v>91</v>
      </c>
      <c r="D160" s="33">
        <v>1.8</v>
      </c>
      <c r="E160" s="80" t="s">
        <v>125</v>
      </c>
      <c r="F160" s="81"/>
      <c r="G160" s="81"/>
      <c r="H160" s="82"/>
      <c r="J160" s="28"/>
      <c r="K160" s="25"/>
    </row>
    <row r="161" spans="2:11" ht="27" customHeight="1" x14ac:dyDescent="0.15">
      <c r="B161" s="3"/>
      <c r="C161" s="11"/>
      <c r="D161" s="35"/>
      <c r="E161" s="84"/>
      <c r="F161" s="85"/>
      <c r="G161" s="85"/>
      <c r="H161" s="86"/>
      <c r="J161" s="28"/>
      <c r="K161" s="25"/>
    </row>
    <row r="162" spans="2:11" ht="27" customHeight="1" x14ac:dyDescent="0.15">
      <c r="B162" s="3"/>
      <c r="C162" s="11"/>
      <c r="D162" s="35"/>
      <c r="E162" s="84"/>
      <c r="F162" s="85"/>
      <c r="G162" s="85"/>
      <c r="H162" s="86"/>
      <c r="J162" s="28"/>
      <c r="K162" s="25"/>
    </row>
    <row r="163" spans="2:11" ht="27" customHeight="1" x14ac:dyDescent="0.15">
      <c r="B163" s="3"/>
      <c r="C163" s="11"/>
      <c r="D163" s="35"/>
      <c r="E163" s="84"/>
      <c r="F163" s="85"/>
      <c r="G163" s="85"/>
      <c r="H163" s="86"/>
      <c r="I163" s="1"/>
      <c r="J163" s="28"/>
      <c r="K163" s="25"/>
    </row>
    <row r="164" spans="2:11" ht="27" customHeight="1" x14ac:dyDescent="0.15">
      <c r="B164" s="3"/>
      <c r="C164" s="11"/>
      <c r="D164" s="35"/>
      <c r="E164" s="84"/>
      <c r="F164" s="85"/>
      <c r="G164" s="85"/>
      <c r="H164" s="86"/>
      <c r="I164" s="1"/>
      <c r="J164" s="28"/>
      <c r="K164" s="25"/>
    </row>
    <row r="165" spans="2:11" ht="27" customHeight="1" x14ac:dyDescent="0.15">
      <c r="B165" s="3"/>
      <c r="I165" s="1"/>
      <c r="K165" s="25"/>
    </row>
    <row r="166" spans="2:11" ht="27" customHeight="1" x14ac:dyDescent="0.15">
      <c r="B166" s="3"/>
      <c r="I166" s="1"/>
      <c r="K166" s="25"/>
    </row>
    <row r="167" spans="2:11" ht="27" customHeight="1" x14ac:dyDescent="0.15">
      <c r="B167" s="3"/>
      <c r="C167" s="13" t="s">
        <v>78</v>
      </c>
      <c r="D167" s="14">
        <f>SUM(D156:D160)</f>
        <v>6.8999999999999995</v>
      </c>
      <c r="E167" s="2"/>
      <c r="H167" s="15" t="s">
        <v>79</v>
      </c>
      <c r="I167" s="29"/>
      <c r="J167" s="14"/>
      <c r="K167" s="25"/>
    </row>
    <row r="168" spans="2:11" ht="13.5" customHeight="1" x14ac:dyDescent="0.15">
      <c r="B168" s="3"/>
      <c r="C168" s="2"/>
      <c r="D168" s="2"/>
      <c r="E168" s="2"/>
      <c r="F168" s="2"/>
      <c r="G168" s="2"/>
      <c r="H168" s="2"/>
      <c r="J168" s="2"/>
      <c r="K168" s="25"/>
    </row>
    <row r="169" spans="2:11" ht="13.5" customHeight="1" x14ac:dyDescent="0.15">
      <c r="B169" s="3"/>
      <c r="C169" s="2"/>
      <c r="D169" s="2"/>
      <c r="E169" s="2"/>
      <c r="F169" s="2"/>
      <c r="G169" s="2"/>
      <c r="H169" s="2"/>
      <c r="J169" s="2"/>
      <c r="K169" s="25"/>
    </row>
    <row r="170" spans="2:11" ht="13.5" customHeight="1" x14ac:dyDescent="0.15">
      <c r="B170" s="16"/>
      <c r="C170" s="17"/>
      <c r="D170" s="17"/>
      <c r="E170" s="17"/>
      <c r="F170" s="17"/>
      <c r="G170" s="17"/>
      <c r="H170" s="17"/>
      <c r="I170" s="17"/>
      <c r="J170" s="17"/>
      <c r="K170" s="30"/>
    </row>
    <row r="171" spans="2:11" ht="13.5" customHeight="1" x14ac:dyDescent="0.15">
      <c r="B171" s="2"/>
      <c r="C171" s="2"/>
      <c r="D171" s="2"/>
      <c r="E171" s="2"/>
      <c r="F171" s="2"/>
      <c r="G171" s="2"/>
      <c r="H171" s="2"/>
      <c r="J171" s="2"/>
      <c r="K171" s="2"/>
    </row>
    <row r="174" spans="2:11" ht="35.1" customHeight="1" x14ac:dyDescent="0.15">
      <c r="B174" s="50" t="s">
        <v>57</v>
      </c>
      <c r="C174" s="51"/>
      <c r="D174" s="51"/>
      <c r="E174" s="51"/>
      <c r="F174" s="51"/>
      <c r="G174" s="51"/>
      <c r="H174" s="51"/>
      <c r="I174" s="51"/>
      <c r="J174" s="51"/>
      <c r="K174" s="52"/>
    </row>
    <row r="175" spans="2:11" ht="24.95" customHeight="1" x14ac:dyDescent="0.15">
      <c r="B175" s="53" t="s">
        <v>1</v>
      </c>
      <c r="C175" s="54"/>
      <c r="D175" s="54"/>
      <c r="E175" s="54"/>
      <c r="F175" s="54"/>
      <c r="G175" s="54"/>
      <c r="H175" s="54"/>
      <c r="I175" s="54"/>
      <c r="J175" s="54"/>
      <c r="K175" s="22"/>
    </row>
    <row r="176" spans="2:11" ht="15" customHeight="1" x14ac:dyDescent="0.15">
      <c r="B176" s="3"/>
      <c r="C176" s="2" t="s">
        <v>2</v>
      </c>
      <c r="D176" s="56" t="s">
        <v>58</v>
      </c>
      <c r="E176" s="56"/>
      <c r="F176" s="4" t="s">
        <v>4</v>
      </c>
      <c r="G176" s="5" t="s">
        <v>59</v>
      </c>
      <c r="H176" s="69" t="s">
        <v>60</v>
      </c>
      <c r="I176" s="69"/>
      <c r="J176" s="5" t="s">
        <v>61</v>
      </c>
      <c r="K176" s="23"/>
    </row>
    <row r="177" spans="2:11" ht="15" customHeight="1" x14ac:dyDescent="0.15">
      <c r="B177" s="3"/>
      <c r="C177" s="2"/>
      <c r="D177" s="57" t="s">
        <v>62</v>
      </c>
      <c r="E177" s="57"/>
      <c r="F177" s="57"/>
      <c r="G177" s="57"/>
      <c r="H177" s="69" t="s">
        <v>7</v>
      </c>
      <c r="I177" s="69"/>
      <c r="J177" s="5" t="s">
        <v>61</v>
      </c>
      <c r="K177" s="23"/>
    </row>
    <row r="178" spans="2:11" ht="15" customHeight="1" x14ac:dyDescent="0.15">
      <c r="B178" s="3"/>
      <c r="C178" s="2" t="s">
        <v>63</v>
      </c>
      <c r="D178" s="57" t="s">
        <v>126</v>
      </c>
      <c r="E178" s="57"/>
      <c r="F178" s="57"/>
      <c r="G178" s="57"/>
      <c r="H178" s="69" t="s">
        <v>65</v>
      </c>
      <c r="I178" s="69"/>
      <c r="J178" s="24" t="s">
        <v>127</v>
      </c>
      <c r="K178" s="25"/>
    </row>
    <row r="179" spans="2:11" ht="15" customHeight="1" x14ac:dyDescent="0.15">
      <c r="B179" s="3"/>
      <c r="C179" s="2"/>
      <c r="D179" s="7"/>
      <c r="E179" s="2"/>
      <c r="F179" s="2"/>
      <c r="G179" s="2"/>
      <c r="H179" s="2"/>
      <c r="J179" s="2"/>
      <c r="K179" s="25"/>
    </row>
    <row r="180" spans="2:11" ht="30" customHeight="1" x14ac:dyDescent="0.15">
      <c r="B180" s="3"/>
      <c r="C180" s="8" t="s">
        <v>67</v>
      </c>
      <c r="D180" s="8" t="s">
        <v>68</v>
      </c>
      <c r="E180" s="70" t="s">
        <v>69</v>
      </c>
      <c r="F180" s="71"/>
      <c r="G180" s="71"/>
      <c r="H180" s="72"/>
      <c r="J180" s="26" t="s">
        <v>17</v>
      </c>
      <c r="K180" s="25"/>
    </row>
    <row r="181" spans="2:11" ht="81" customHeight="1" x14ac:dyDescent="0.15">
      <c r="B181" s="3"/>
      <c r="C181" s="9" t="s">
        <v>70</v>
      </c>
      <c r="D181" s="10">
        <v>1.1000000000000001</v>
      </c>
      <c r="E181" s="73" t="s">
        <v>128</v>
      </c>
      <c r="F181" s="73"/>
      <c r="G181" s="73"/>
      <c r="H181" s="73"/>
      <c r="J181" s="27"/>
      <c r="K181" s="25"/>
    </row>
    <row r="182" spans="2:11" ht="54" customHeight="1" x14ac:dyDescent="0.15">
      <c r="B182" s="3"/>
      <c r="C182" s="11" t="s">
        <v>72</v>
      </c>
      <c r="D182" s="10">
        <v>1.1000000000000001</v>
      </c>
      <c r="E182" s="73" t="s">
        <v>129</v>
      </c>
      <c r="F182" s="73"/>
      <c r="G182" s="73"/>
      <c r="H182" s="73"/>
      <c r="J182" s="27"/>
      <c r="K182" s="25"/>
    </row>
    <row r="183" spans="2:11" ht="81" customHeight="1" x14ac:dyDescent="0.15">
      <c r="B183" s="3"/>
      <c r="C183" s="11" t="s">
        <v>74</v>
      </c>
      <c r="D183" s="10">
        <v>2</v>
      </c>
      <c r="E183" s="73" t="s">
        <v>130</v>
      </c>
      <c r="F183" s="73"/>
      <c r="G183" s="73"/>
      <c r="H183" s="73"/>
      <c r="J183" s="27"/>
      <c r="K183" s="25"/>
    </row>
    <row r="184" spans="2:11" ht="54" customHeight="1" x14ac:dyDescent="0.15">
      <c r="B184" s="3"/>
      <c r="C184" s="9" t="s">
        <v>76</v>
      </c>
      <c r="D184" s="10">
        <v>1.8</v>
      </c>
      <c r="E184" s="73" t="s">
        <v>131</v>
      </c>
      <c r="F184" s="73"/>
      <c r="G184" s="73"/>
      <c r="H184" s="73"/>
      <c r="J184" s="28"/>
      <c r="K184" s="25"/>
    </row>
    <row r="185" spans="2:11" ht="54" customHeight="1" x14ac:dyDescent="0.15">
      <c r="B185" s="3"/>
      <c r="C185" s="11" t="s">
        <v>91</v>
      </c>
      <c r="D185" s="33">
        <v>0.2</v>
      </c>
      <c r="E185" s="73" t="s">
        <v>132</v>
      </c>
      <c r="F185" s="73"/>
      <c r="G185" s="73"/>
      <c r="H185" s="73"/>
      <c r="J185" s="28"/>
      <c r="K185" s="25"/>
    </row>
    <row r="186" spans="2:11" ht="27" customHeight="1" x14ac:dyDescent="0.15">
      <c r="B186" s="3"/>
      <c r="C186" s="11"/>
      <c r="D186" s="10"/>
      <c r="E186" s="80"/>
      <c r="F186" s="81"/>
      <c r="G186" s="81"/>
      <c r="H186" s="82"/>
      <c r="J186" s="28"/>
      <c r="K186" s="25"/>
    </row>
    <row r="187" spans="2:11" ht="27" customHeight="1" x14ac:dyDescent="0.15">
      <c r="B187" s="3"/>
      <c r="C187" s="11"/>
      <c r="D187" s="10"/>
      <c r="E187" s="80"/>
      <c r="F187" s="81"/>
      <c r="G187" s="81"/>
      <c r="H187" s="82"/>
      <c r="J187" s="28"/>
      <c r="K187" s="25"/>
    </row>
    <row r="188" spans="2:11" ht="27" customHeight="1" x14ac:dyDescent="0.15">
      <c r="B188" s="3"/>
      <c r="C188" s="12"/>
      <c r="D188" s="10"/>
      <c r="E188" s="77"/>
      <c r="F188" s="78"/>
      <c r="G188" s="78"/>
      <c r="H188" s="79"/>
      <c r="J188" s="28"/>
      <c r="K188" s="25"/>
    </row>
    <row r="189" spans="2:11" ht="27" customHeight="1" x14ac:dyDescent="0.15">
      <c r="B189" s="3"/>
      <c r="I189" s="1"/>
      <c r="K189" s="25"/>
    </row>
    <row r="190" spans="2:11" ht="27" customHeight="1" x14ac:dyDescent="0.15">
      <c r="B190" s="3"/>
      <c r="I190" s="1"/>
      <c r="K190" s="25"/>
    </row>
    <row r="191" spans="2:11" ht="27" customHeight="1" x14ac:dyDescent="0.15">
      <c r="B191" s="3"/>
      <c r="C191" s="13" t="s">
        <v>78</v>
      </c>
      <c r="D191" s="14">
        <f>SUM(D181:D185)</f>
        <v>6.2</v>
      </c>
      <c r="E191" s="2"/>
      <c r="H191" s="15" t="s">
        <v>79</v>
      </c>
      <c r="I191" s="29"/>
      <c r="J191" s="14"/>
      <c r="K191" s="25"/>
    </row>
    <row r="192" spans="2:11" ht="13.5" customHeight="1" x14ac:dyDescent="0.15">
      <c r="B192" s="3"/>
      <c r="C192" s="2"/>
      <c r="D192" s="2"/>
      <c r="E192" s="2"/>
      <c r="F192" s="2"/>
      <c r="G192" s="2"/>
      <c r="H192" s="2"/>
      <c r="J192" s="2"/>
      <c r="K192" s="25"/>
    </row>
    <row r="193" spans="2:11" ht="13.5" customHeight="1" x14ac:dyDescent="0.15">
      <c r="B193" s="3"/>
      <c r="C193" s="2"/>
      <c r="D193" s="2"/>
      <c r="E193" s="2"/>
      <c r="F193" s="2"/>
      <c r="G193" s="2"/>
      <c r="H193" s="2"/>
      <c r="J193" s="2"/>
      <c r="K193" s="25"/>
    </row>
    <row r="194" spans="2:11" ht="13.5" customHeight="1" x14ac:dyDescent="0.15">
      <c r="B194" s="16"/>
      <c r="C194" s="17"/>
      <c r="D194" s="17"/>
      <c r="E194" s="17"/>
      <c r="F194" s="17"/>
      <c r="G194" s="17"/>
      <c r="H194" s="17"/>
      <c r="I194" s="17"/>
      <c r="J194" s="17"/>
      <c r="K194" s="30"/>
    </row>
    <row r="196" spans="2:11" ht="12.75" customHeight="1" x14ac:dyDescent="0.15"/>
    <row r="198" spans="2:11" ht="35.1" customHeight="1" x14ac:dyDescent="0.15">
      <c r="B198" s="50" t="s">
        <v>57</v>
      </c>
      <c r="C198" s="51"/>
      <c r="D198" s="51"/>
      <c r="E198" s="51"/>
      <c r="F198" s="51"/>
      <c r="G198" s="51"/>
      <c r="H198" s="51"/>
      <c r="I198" s="51"/>
      <c r="J198" s="51"/>
      <c r="K198" s="52"/>
    </row>
    <row r="199" spans="2:11" ht="24.95" customHeight="1" x14ac:dyDescent="0.15">
      <c r="B199" s="53" t="s">
        <v>1</v>
      </c>
      <c r="C199" s="54"/>
      <c r="D199" s="54"/>
      <c r="E199" s="54"/>
      <c r="F199" s="54"/>
      <c r="G199" s="54"/>
      <c r="H199" s="54"/>
      <c r="I199" s="54"/>
      <c r="J199" s="54"/>
      <c r="K199" s="22"/>
    </row>
    <row r="200" spans="2:11" ht="15" customHeight="1" x14ac:dyDescent="0.15">
      <c r="B200" s="3"/>
      <c r="C200" s="2" t="s">
        <v>2</v>
      </c>
      <c r="D200" s="56" t="s">
        <v>58</v>
      </c>
      <c r="E200" s="56"/>
      <c r="F200" s="4" t="s">
        <v>4</v>
      </c>
      <c r="G200" s="5" t="s">
        <v>59</v>
      </c>
      <c r="H200" s="69" t="s">
        <v>60</v>
      </c>
      <c r="I200" s="69"/>
      <c r="J200" s="5" t="s">
        <v>61</v>
      </c>
      <c r="K200" s="23"/>
    </row>
    <row r="201" spans="2:11" ht="15" customHeight="1" x14ac:dyDescent="0.15">
      <c r="B201" s="3"/>
      <c r="C201" s="2"/>
      <c r="D201" s="57" t="s">
        <v>62</v>
      </c>
      <c r="E201" s="57"/>
      <c r="F201" s="57"/>
      <c r="G201" s="57"/>
      <c r="H201" s="69" t="s">
        <v>7</v>
      </c>
      <c r="I201" s="69"/>
      <c r="J201" s="5" t="s">
        <v>61</v>
      </c>
      <c r="K201" s="23"/>
    </row>
    <row r="202" spans="2:11" ht="15" customHeight="1" x14ac:dyDescent="0.15">
      <c r="B202" s="3"/>
      <c r="C202" s="2" t="s">
        <v>63</v>
      </c>
      <c r="D202" s="57" t="s">
        <v>133</v>
      </c>
      <c r="E202" s="57"/>
      <c r="F202" s="57"/>
      <c r="G202" s="57"/>
      <c r="H202" s="69" t="s">
        <v>65</v>
      </c>
      <c r="I202" s="69"/>
      <c r="J202" s="24" t="s">
        <v>134</v>
      </c>
      <c r="K202" s="25"/>
    </row>
    <row r="203" spans="2:11" ht="15" customHeight="1" x14ac:dyDescent="0.15">
      <c r="B203" s="3"/>
      <c r="C203" s="2"/>
      <c r="D203" s="7"/>
      <c r="E203" s="2"/>
      <c r="F203" s="2"/>
      <c r="G203" s="2"/>
      <c r="H203" s="2"/>
      <c r="J203" s="2"/>
      <c r="K203" s="25"/>
    </row>
    <row r="204" spans="2:11" ht="30" customHeight="1" x14ac:dyDescent="0.15">
      <c r="B204" s="3"/>
      <c r="C204" s="8" t="s">
        <v>67</v>
      </c>
      <c r="D204" s="8" t="s">
        <v>68</v>
      </c>
      <c r="E204" s="70" t="s">
        <v>69</v>
      </c>
      <c r="F204" s="71"/>
      <c r="G204" s="71"/>
      <c r="H204" s="72"/>
      <c r="J204" s="26" t="s">
        <v>17</v>
      </c>
      <c r="K204" s="25"/>
    </row>
    <row r="205" spans="2:11" ht="81" customHeight="1" x14ac:dyDescent="0.15">
      <c r="B205" s="3"/>
      <c r="C205" s="9" t="s">
        <v>70</v>
      </c>
      <c r="D205" s="10">
        <v>1.2</v>
      </c>
      <c r="E205" s="73" t="s">
        <v>135</v>
      </c>
      <c r="F205" s="73"/>
      <c r="G205" s="73"/>
      <c r="H205" s="73"/>
      <c r="J205" s="27"/>
      <c r="K205" s="25"/>
    </row>
    <row r="206" spans="2:11" ht="54" customHeight="1" x14ac:dyDescent="0.15">
      <c r="B206" s="3"/>
      <c r="C206" s="11" t="s">
        <v>72</v>
      </c>
      <c r="D206" s="10">
        <v>1.5</v>
      </c>
      <c r="E206" s="74" t="s">
        <v>136</v>
      </c>
      <c r="F206" s="75"/>
      <c r="G206" s="75"/>
      <c r="H206" s="76"/>
      <c r="J206" s="27"/>
      <c r="K206" s="25"/>
    </row>
    <row r="207" spans="2:11" ht="54" customHeight="1" x14ac:dyDescent="0.15">
      <c r="B207" s="3"/>
      <c r="C207" s="11" t="s">
        <v>74</v>
      </c>
      <c r="D207" s="10">
        <v>1.5</v>
      </c>
      <c r="E207" s="80" t="s">
        <v>137</v>
      </c>
      <c r="F207" s="81"/>
      <c r="G207" s="81"/>
      <c r="H207" s="82"/>
      <c r="J207" s="27"/>
      <c r="K207" s="25"/>
    </row>
    <row r="208" spans="2:11" ht="54" customHeight="1" x14ac:dyDescent="0.15">
      <c r="B208" s="3"/>
      <c r="C208" s="9" t="s">
        <v>76</v>
      </c>
      <c r="D208" s="10">
        <v>1.5</v>
      </c>
      <c r="E208" s="80" t="s">
        <v>138</v>
      </c>
      <c r="F208" s="81"/>
      <c r="G208" s="81"/>
      <c r="H208" s="82"/>
      <c r="J208" s="28"/>
      <c r="K208" s="25"/>
    </row>
    <row r="209" spans="2:11" ht="27" customHeight="1" x14ac:dyDescent="0.15">
      <c r="B209" s="3"/>
      <c r="C209" s="9" t="s">
        <v>91</v>
      </c>
      <c r="D209" s="33">
        <v>0.5</v>
      </c>
      <c r="E209" s="80" t="s">
        <v>139</v>
      </c>
      <c r="F209" s="81"/>
      <c r="G209" s="81"/>
      <c r="H209" s="82"/>
      <c r="J209" s="28"/>
      <c r="K209" s="25"/>
    </row>
    <row r="210" spans="2:11" ht="27" customHeight="1" x14ac:dyDescent="0.15">
      <c r="B210" s="3"/>
      <c r="C210" s="11"/>
      <c r="D210" s="10"/>
      <c r="E210" s="80"/>
      <c r="F210" s="81"/>
      <c r="G210" s="81"/>
      <c r="H210" s="82"/>
      <c r="J210" s="28"/>
      <c r="K210" s="25"/>
    </row>
    <row r="211" spans="2:11" ht="27" customHeight="1" x14ac:dyDescent="0.15">
      <c r="B211" s="3"/>
      <c r="C211" s="11"/>
      <c r="D211" s="10"/>
      <c r="E211" s="80"/>
      <c r="F211" s="81"/>
      <c r="G211" s="81"/>
      <c r="H211" s="82"/>
      <c r="J211" s="28"/>
      <c r="K211" s="25"/>
    </row>
    <row r="212" spans="2:11" ht="27" customHeight="1" x14ac:dyDescent="0.15">
      <c r="B212" s="3"/>
      <c r="C212" s="11"/>
      <c r="D212" s="10"/>
      <c r="E212" s="80"/>
      <c r="F212" s="81"/>
      <c r="G212" s="81"/>
      <c r="H212" s="82"/>
      <c r="J212" s="28"/>
      <c r="K212" s="25"/>
    </row>
    <row r="213" spans="2:11" ht="27" customHeight="1" x14ac:dyDescent="0.15">
      <c r="B213" s="3"/>
      <c r="C213" s="11"/>
      <c r="D213" s="10"/>
      <c r="E213" s="80"/>
      <c r="F213" s="81"/>
      <c r="G213" s="81"/>
      <c r="H213" s="82"/>
      <c r="J213" s="28"/>
      <c r="K213" s="25"/>
    </row>
    <row r="214" spans="2:11" ht="27" customHeight="1" x14ac:dyDescent="0.15">
      <c r="B214" s="3"/>
      <c r="C214" s="11"/>
      <c r="D214" s="10"/>
      <c r="E214" s="80"/>
      <c r="F214" s="81"/>
      <c r="G214" s="81"/>
      <c r="H214" s="82"/>
      <c r="J214" s="28"/>
      <c r="K214" s="25"/>
    </row>
    <row r="215" spans="2:11" ht="27" customHeight="1" x14ac:dyDescent="0.15">
      <c r="B215" s="3"/>
      <c r="I215" s="1"/>
      <c r="K215" s="25"/>
    </row>
    <row r="216" spans="2:11" ht="27" customHeight="1" x14ac:dyDescent="0.15">
      <c r="B216" s="3"/>
      <c r="I216" s="1"/>
      <c r="K216" s="25"/>
    </row>
    <row r="217" spans="2:11" ht="27" customHeight="1" x14ac:dyDescent="0.15">
      <c r="B217" s="3"/>
      <c r="C217" s="13" t="s">
        <v>78</v>
      </c>
      <c r="D217" s="14">
        <f>SUM(D205:D210)</f>
        <v>6.2</v>
      </c>
      <c r="E217" s="2"/>
      <c r="H217" s="15" t="s">
        <v>79</v>
      </c>
      <c r="I217" s="29"/>
      <c r="J217" s="14"/>
      <c r="K217" s="25"/>
    </row>
    <row r="218" spans="2:11" ht="13.5" customHeight="1" x14ac:dyDescent="0.15">
      <c r="B218" s="3"/>
      <c r="C218" s="2"/>
      <c r="D218" s="2"/>
      <c r="E218" s="2"/>
      <c r="F218" s="2"/>
      <c r="G218" s="2"/>
      <c r="H218" s="2"/>
      <c r="J218" s="2"/>
      <c r="K218" s="25"/>
    </row>
    <row r="219" spans="2:11" ht="13.5" customHeight="1" x14ac:dyDescent="0.15">
      <c r="B219" s="3"/>
      <c r="C219" s="2"/>
      <c r="D219" s="2"/>
      <c r="E219" s="2"/>
      <c r="F219" s="2"/>
      <c r="G219" s="2"/>
      <c r="H219" s="2"/>
      <c r="J219" s="2"/>
      <c r="K219" s="25"/>
    </row>
    <row r="220" spans="2:11" ht="13.5" customHeight="1" x14ac:dyDescent="0.15">
      <c r="B220" s="16"/>
      <c r="C220" s="17"/>
      <c r="D220" s="17"/>
      <c r="E220" s="17"/>
      <c r="F220" s="17"/>
      <c r="G220" s="17"/>
      <c r="H220" s="17"/>
      <c r="I220" s="17"/>
      <c r="J220" s="17"/>
      <c r="K220" s="30"/>
    </row>
    <row r="224" spans="2:11" ht="35.1" customHeight="1" x14ac:dyDescent="0.15">
      <c r="B224" s="50" t="s">
        <v>57</v>
      </c>
      <c r="C224" s="51"/>
      <c r="D224" s="51"/>
      <c r="E224" s="51"/>
      <c r="F224" s="51"/>
      <c r="G224" s="51"/>
      <c r="H224" s="51"/>
      <c r="I224" s="51"/>
      <c r="J224" s="51"/>
      <c r="K224" s="52"/>
    </row>
    <row r="225" spans="2:11" ht="24.95" customHeight="1" x14ac:dyDescent="0.15">
      <c r="B225" s="53" t="s">
        <v>1</v>
      </c>
      <c r="C225" s="54"/>
      <c r="D225" s="54"/>
      <c r="E225" s="54"/>
      <c r="F225" s="54"/>
      <c r="G225" s="54"/>
      <c r="H225" s="54"/>
      <c r="I225" s="54"/>
      <c r="J225" s="54"/>
      <c r="K225" s="22"/>
    </row>
    <row r="226" spans="2:11" ht="15" customHeight="1" x14ac:dyDescent="0.15">
      <c r="B226" s="3"/>
      <c r="C226" s="2" t="s">
        <v>2</v>
      </c>
      <c r="D226" s="56" t="s">
        <v>58</v>
      </c>
      <c r="E226" s="56"/>
      <c r="F226" s="4" t="s">
        <v>4</v>
      </c>
      <c r="G226" s="5" t="s">
        <v>59</v>
      </c>
      <c r="H226" s="69" t="s">
        <v>60</v>
      </c>
      <c r="I226" s="69"/>
      <c r="J226" s="5" t="s">
        <v>61</v>
      </c>
      <c r="K226" s="23"/>
    </row>
    <row r="227" spans="2:11" ht="15" customHeight="1" x14ac:dyDescent="0.15">
      <c r="B227" s="3"/>
      <c r="C227" s="2"/>
      <c r="D227" s="57" t="s">
        <v>62</v>
      </c>
      <c r="E227" s="57"/>
      <c r="F227" s="57"/>
      <c r="G227" s="57"/>
      <c r="H227" s="69" t="s">
        <v>7</v>
      </c>
      <c r="I227" s="69"/>
      <c r="J227" s="5" t="s">
        <v>61</v>
      </c>
      <c r="K227" s="23"/>
    </row>
    <row r="228" spans="2:11" ht="15" customHeight="1" x14ac:dyDescent="0.15">
      <c r="B228" s="3"/>
      <c r="C228" s="2" t="s">
        <v>63</v>
      </c>
      <c r="D228" s="57" t="s">
        <v>140</v>
      </c>
      <c r="E228" s="57"/>
      <c r="F228" s="57"/>
      <c r="G228" s="57"/>
      <c r="H228" s="69" t="s">
        <v>65</v>
      </c>
      <c r="I228" s="69"/>
      <c r="J228" s="24" t="s">
        <v>141</v>
      </c>
      <c r="K228" s="25"/>
    </row>
    <row r="229" spans="2:11" ht="15" customHeight="1" x14ac:dyDescent="0.15">
      <c r="B229" s="3"/>
      <c r="C229" s="2"/>
      <c r="D229" s="7"/>
      <c r="E229" s="2"/>
      <c r="F229" s="2"/>
      <c r="G229" s="2"/>
      <c r="H229" s="2"/>
      <c r="J229" s="2"/>
      <c r="K229" s="25"/>
    </row>
    <row r="230" spans="2:11" ht="30" customHeight="1" x14ac:dyDescent="0.15">
      <c r="B230" s="3"/>
      <c r="C230" s="8" t="s">
        <v>67</v>
      </c>
      <c r="D230" s="8" t="s">
        <v>68</v>
      </c>
      <c r="E230" s="70" t="s">
        <v>69</v>
      </c>
      <c r="F230" s="71"/>
      <c r="G230" s="71"/>
      <c r="H230" s="72"/>
      <c r="J230" s="26" t="s">
        <v>17</v>
      </c>
      <c r="K230" s="25"/>
    </row>
    <row r="231" spans="2:11" ht="81" customHeight="1" x14ac:dyDescent="0.15">
      <c r="B231" s="3"/>
      <c r="C231" s="9" t="s">
        <v>70</v>
      </c>
      <c r="D231" s="10">
        <v>0.9</v>
      </c>
      <c r="E231" s="73" t="s">
        <v>142</v>
      </c>
      <c r="F231" s="73"/>
      <c r="G231" s="73"/>
      <c r="H231" s="73"/>
      <c r="J231" s="27"/>
      <c r="K231" s="25"/>
    </row>
    <row r="232" spans="2:11" ht="54" customHeight="1" x14ac:dyDescent="0.15">
      <c r="B232" s="3"/>
      <c r="C232" s="11" t="s">
        <v>72</v>
      </c>
      <c r="D232" s="10">
        <v>1.3</v>
      </c>
      <c r="E232" s="74" t="s">
        <v>143</v>
      </c>
      <c r="F232" s="75"/>
      <c r="G232" s="75"/>
      <c r="H232" s="76"/>
      <c r="J232" s="27"/>
      <c r="K232" s="25"/>
    </row>
    <row r="233" spans="2:11" ht="54" customHeight="1" x14ac:dyDescent="0.15">
      <c r="B233" s="3"/>
      <c r="C233" s="11" t="s">
        <v>74</v>
      </c>
      <c r="D233" s="10">
        <v>2</v>
      </c>
      <c r="E233" s="80" t="s">
        <v>144</v>
      </c>
      <c r="F233" s="81"/>
      <c r="G233" s="81"/>
      <c r="H233" s="82"/>
      <c r="J233" s="27"/>
      <c r="K233" s="25"/>
    </row>
    <row r="234" spans="2:11" ht="27" customHeight="1" x14ac:dyDescent="0.15">
      <c r="B234" s="3"/>
      <c r="C234" s="11"/>
      <c r="D234" s="10"/>
      <c r="E234" s="80"/>
      <c r="F234" s="81"/>
      <c r="G234" s="81"/>
      <c r="H234" s="82"/>
      <c r="J234" s="28"/>
      <c r="K234" s="25"/>
    </row>
    <row r="235" spans="2:11" ht="27" customHeight="1" x14ac:dyDescent="0.15">
      <c r="B235" s="3"/>
      <c r="C235" s="11"/>
      <c r="D235" s="10"/>
      <c r="E235" s="80"/>
      <c r="F235" s="81"/>
      <c r="G235" s="81"/>
      <c r="H235" s="82"/>
      <c r="J235" s="28"/>
      <c r="K235" s="25"/>
    </row>
    <row r="236" spans="2:11" ht="27" customHeight="1" x14ac:dyDescent="0.15">
      <c r="B236" s="3"/>
      <c r="C236" s="11"/>
      <c r="D236" s="10"/>
      <c r="E236" s="80"/>
      <c r="F236" s="81"/>
      <c r="G236" s="81"/>
      <c r="H236" s="82"/>
      <c r="J236" s="28"/>
      <c r="K236" s="25"/>
    </row>
    <row r="237" spans="2:11" ht="27" customHeight="1" x14ac:dyDescent="0.15">
      <c r="B237" s="3"/>
      <c r="C237" s="11"/>
      <c r="D237" s="10"/>
      <c r="E237" s="80"/>
      <c r="F237" s="81"/>
      <c r="G237" s="81"/>
      <c r="H237" s="82"/>
      <c r="J237" s="28"/>
      <c r="K237" s="25"/>
    </row>
    <row r="238" spans="2:11" ht="27" customHeight="1" x14ac:dyDescent="0.15">
      <c r="B238" s="3"/>
      <c r="C238" s="11"/>
      <c r="D238" s="10"/>
      <c r="E238" s="80"/>
      <c r="F238" s="81"/>
      <c r="G238" s="81"/>
      <c r="H238" s="82"/>
      <c r="J238" s="28"/>
      <c r="K238" s="25"/>
    </row>
    <row r="239" spans="2:11" ht="27" customHeight="1" x14ac:dyDescent="0.15">
      <c r="B239" s="3"/>
      <c r="C239" s="9"/>
      <c r="D239" s="10"/>
      <c r="E239" s="80"/>
      <c r="F239" s="81"/>
      <c r="G239" s="81"/>
      <c r="H239" s="82"/>
      <c r="J239" s="28"/>
      <c r="K239" s="25"/>
    </row>
    <row r="240" spans="2:11" ht="27" customHeight="1" x14ac:dyDescent="0.15">
      <c r="B240" s="3"/>
      <c r="C240" s="11"/>
      <c r="D240" s="10"/>
      <c r="E240" s="80"/>
      <c r="F240" s="81"/>
      <c r="G240" s="81"/>
      <c r="H240" s="82"/>
      <c r="J240" s="28"/>
      <c r="K240" s="25"/>
    </row>
    <row r="241" spans="2:11" ht="27" customHeight="1" x14ac:dyDescent="0.15">
      <c r="B241" s="3"/>
      <c r="C241" s="12"/>
      <c r="D241" s="10"/>
      <c r="E241" s="77"/>
      <c r="F241" s="78"/>
      <c r="G241" s="78"/>
      <c r="H241" s="79"/>
      <c r="J241" s="28"/>
      <c r="K241" s="25"/>
    </row>
    <row r="242" spans="2:11" ht="27" customHeight="1" x14ac:dyDescent="0.15">
      <c r="B242" s="3"/>
      <c r="I242" s="1"/>
      <c r="K242" s="25"/>
    </row>
    <row r="243" spans="2:11" ht="27" customHeight="1" x14ac:dyDescent="0.15">
      <c r="B243" s="3"/>
      <c r="I243" s="1"/>
      <c r="K243" s="25"/>
    </row>
    <row r="244" spans="2:11" ht="27" customHeight="1" x14ac:dyDescent="0.15">
      <c r="B244" s="3"/>
      <c r="C244" s="13" t="s">
        <v>78</v>
      </c>
      <c r="D244" s="14">
        <f>SUM(D231:D233)</f>
        <v>4.2</v>
      </c>
      <c r="E244" s="2"/>
      <c r="H244" s="15" t="s">
        <v>79</v>
      </c>
      <c r="I244" s="29"/>
      <c r="J244" s="14"/>
      <c r="K244" s="25"/>
    </row>
    <row r="245" spans="2:11" ht="13.5" customHeight="1" x14ac:dyDescent="0.15">
      <c r="B245" s="3"/>
      <c r="C245" s="2"/>
      <c r="D245" s="2"/>
      <c r="E245" s="2"/>
      <c r="F245" s="2"/>
      <c r="G245" s="2"/>
      <c r="H245" s="2"/>
      <c r="J245" s="2"/>
      <c r="K245" s="25"/>
    </row>
    <row r="246" spans="2:11" ht="13.5" customHeight="1" x14ac:dyDescent="0.15">
      <c r="B246" s="3"/>
      <c r="C246" s="2"/>
      <c r="D246" s="2"/>
      <c r="E246" s="2"/>
      <c r="F246" s="2"/>
      <c r="G246" s="2"/>
      <c r="H246" s="2"/>
      <c r="J246" s="2"/>
      <c r="K246" s="25"/>
    </row>
    <row r="247" spans="2:11" ht="13.5" customHeight="1" x14ac:dyDescent="0.15">
      <c r="B247" s="16"/>
      <c r="C247" s="17"/>
      <c r="D247" s="17"/>
      <c r="E247" s="17"/>
      <c r="F247" s="17"/>
      <c r="G247" s="17"/>
      <c r="H247" s="17"/>
      <c r="I247" s="17"/>
      <c r="J247" s="17"/>
      <c r="K247" s="30"/>
    </row>
    <row r="251" spans="2:11" ht="35.1" customHeight="1" x14ac:dyDescent="0.15">
      <c r="B251" s="50" t="s">
        <v>57</v>
      </c>
      <c r="C251" s="51"/>
      <c r="D251" s="51"/>
      <c r="E251" s="51"/>
      <c r="F251" s="51"/>
      <c r="G251" s="51"/>
      <c r="H251" s="51"/>
      <c r="I251" s="51"/>
      <c r="J251" s="51"/>
      <c r="K251" s="52"/>
    </row>
    <row r="252" spans="2:11" ht="24.95" customHeight="1" x14ac:dyDescent="0.15">
      <c r="B252" s="53" t="s">
        <v>1</v>
      </c>
      <c r="C252" s="54"/>
      <c r="D252" s="54"/>
      <c r="E252" s="54"/>
      <c r="F252" s="54"/>
      <c r="G252" s="54"/>
      <c r="H252" s="54"/>
      <c r="I252" s="54"/>
      <c r="J252" s="54"/>
      <c r="K252" s="22"/>
    </row>
    <row r="253" spans="2:11" ht="15" customHeight="1" x14ac:dyDescent="0.15">
      <c r="B253" s="3"/>
      <c r="C253" s="2" t="s">
        <v>2</v>
      </c>
      <c r="D253" s="56" t="s">
        <v>58</v>
      </c>
      <c r="E253" s="56"/>
      <c r="F253" s="4" t="s">
        <v>4</v>
      </c>
      <c r="G253" s="5" t="s">
        <v>59</v>
      </c>
      <c r="H253" s="69" t="s">
        <v>60</v>
      </c>
      <c r="I253" s="69"/>
      <c r="J253" s="5" t="s">
        <v>61</v>
      </c>
      <c r="K253" s="23"/>
    </row>
    <row r="254" spans="2:11" ht="15" customHeight="1" x14ac:dyDescent="0.15">
      <c r="B254" s="3"/>
      <c r="C254" s="2"/>
      <c r="D254" s="57" t="s">
        <v>62</v>
      </c>
      <c r="E254" s="57"/>
      <c r="F254" s="57"/>
      <c r="G254" s="57"/>
      <c r="H254" s="69" t="s">
        <v>7</v>
      </c>
      <c r="I254" s="69"/>
      <c r="J254" s="5" t="s">
        <v>61</v>
      </c>
      <c r="K254" s="23"/>
    </row>
    <row r="255" spans="2:11" ht="15" customHeight="1" x14ac:dyDescent="0.15">
      <c r="B255" s="3"/>
      <c r="C255" s="2" t="s">
        <v>63</v>
      </c>
      <c r="D255" s="57" t="s">
        <v>145</v>
      </c>
      <c r="E255" s="57"/>
      <c r="F255" s="57"/>
      <c r="G255" s="57"/>
      <c r="H255" s="69" t="s">
        <v>65</v>
      </c>
      <c r="I255" s="69"/>
      <c r="J255" s="24" t="s">
        <v>146</v>
      </c>
      <c r="K255" s="25"/>
    </row>
    <row r="256" spans="2:11" ht="15" customHeight="1" x14ac:dyDescent="0.15">
      <c r="B256" s="3"/>
      <c r="C256" s="2"/>
      <c r="D256" s="7"/>
      <c r="E256" s="2"/>
      <c r="F256" s="2"/>
      <c r="G256" s="2"/>
      <c r="H256" s="2"/>
      <c r="J256" s="2"/>
      <c r="K256" s="25"/>
    </row>
    <row r="257" spans="2:11" ht="30" customHeight="1" x14ac:dyDescent="0.15">
      <c r="B257" s="3"/>
      <c r="C257" s="8" t="s">
        <v>67</v>
      </c>
      <c r="D257" s="8" t="s">
        <v>68</v>
      </c>
      <c r="E257" s="70" t="s">
        <v>69</v>
      </c>
      <c r="F257" s="71"/>
      <c r="G257" s="71"/>
      <c r="H257" s="72"/>
      <c r="J257" s="26" t="s">
        <v>17</v>
      </c>
      <c r="K257" s="25"/>
    </row>
    <row r="258" spans="2:11" ht="54" customHeight="1" x14ac:dyDescent="0.15">
      <c r="B258" s="3"/>
      <c r="C258" s="9" t="s">
        <v>70</v>
      </c>
      <c r="D258" s="10">
        <v>0.6</v>
      </c>
      <c r="E258" s="73" t="s">
        <v>147</v>
      </c>
      <c r="F258" s="73"/>
      <c r="G258" s="73"/>
      <c r="H258" s="73"/>
      <c r="J258" s="27"/>
      <c r="K258" s="25"/>
    </row>
    <row r="259" spans="2:11" ht="54" customHeight="1" x14ac:dyDescent="0.15">
      <c r="B259" s="3"/>
      <c r="C259" s="11" t="s">
        <v>72</v>
      </c>
      <c r="D259" s="10">
        <v>1</v>
      </c>
      <c r="E259" s="74" t="s">
        <v>148</v>
      </c>
      <c r="F259" s="75"/>
      <c r="G259" s="75"/>
      <c r="H259" s="76"/>
      <c r="J259" s="27"/>
      <c r="K259" s="25"/>
    </row>
    <row r="260" spans="2:11" ht="54" customHeight="1" x14ac:dyDescent="0.15">
      <c r="B260" s="3"/>
      <c r="C260" s="11" t="s">
        <v>74</v>
      </c>
      <c r="D260" s="10">
        <v>0.9</v>
      </c>
      <c r="E260" s="74" t="s">
        <v>149</v>
      </c>
      <c r="F260" s="75"/>
      <c r="G260" s="75"/>
      <c r="H260" s="76"/>
      <c r="J260" s="27"/>
      <c r="K260" s="25"/>
    </row>
    <row r="261" spans="2:11" ht="54" customHeight="1" x14ac:dyDescent="0.15">
      <c r="B261" s="3"/>
      <c r="C261" s="11" t="s">
        <v>76</v>
      </c>
      <c r="D261" s="10">
        <v>1.8</v>
      </c>
      <c r="E261" s="73" t="s">
        <v>131</v>
      </c>
      <c r="F261" s="73"/>
      <c r="G261" s="73"/>
      <c r="H261" s="73"/>
      <c r="J261" s="28"/>
      <c r="K261" s="25"/>
    </row>
    <row r="262" spans="2:11" ht="27" customHeight="1" x14ac:dyDescent="0.15">
      <c r="B262" s="3"/>
      <c r="C262" s="11"/>
      <c r="D262" s="10"/>
      <c r="E262" s="80"/>
      <c r="F262" s="81"/>
      <c r="G262" s="81"/>
      <c r="H262" s="82"/>
      <c r="J262" s="28"/>
      <c r="K262" s="25"/>
    </row>
    <row r="263" spans="2:11" ht="27" customHeight="1" x14ac:dyDescent="0.15">
      <c r="B263" s="3"/>
      <c r="C263" s="11"/>
      <c r="D263" s="10"/>
      <c r="E263" s="80"/>
      <c r="F263" s="81"/>
      <c r="G263" s="81"/>
      <c r="H263" s="82"/>
      <c r="J263" s="28"/>
      <c r="K263" s="25"/>
    </row>
    <row r="264" spans="2:11" ht="27" customHeight="1" x14ac:dyDescent="0.15">
      <c r="B264" s="3"/>
      <c r="C264" s="11"/>
      <c r="D264" s="10"/>
      <c r="E264" s="80"/>
      <c r="F264" s="81"/>
      <c r="G264" s="81"/>
      <c r="H264" s="82"/>
      <c r="J264" s="28"/>
      <c r="K264" s="25"/>
    </row>
    <row r="265" spans="2:11" ht="27" customHeight="1" x14ac:dyDescent="0.15">
      <c r="B265" s="3"/>
      <c r="C265" s="11"/>
      <c r="D265" s="10"/>
      <c r="E265" s="80"/>
      <c r="F265" s="81"/>
      <c r="G265" s="81"/>
      <c r="H265" s="82"/>
      <c r="J265" s="28"/>
      <c r="K265" s="25"/>
    </row>
    <row r="266" spans="2:11" ht="27" customHeight="1" x14ac:dyDescent="0.15">
      <c r="B266" s="3"/>
      <c r="C266" s="11"/>
      <c r="D266" s="10"/>
      <c r="E266" s="80"/>
      <c r="F266" s="81"/>
      <c r="G266" s="81"/>
      <c r="H266" s="82"/>
      <c r="J266" s="28"/>
      <c r="K266" s="25"/>
    </row>
    <row r="267" spans="2:11" ht="27" customHeight="1" x14ac:dyDescent="0.15">
      <c r="B267" s="3"/>
      <c r="C267" s="12"/>
      <c r="D267" s="10"/>
      <c r="E267" s="77"/>
      <c r="F267" s="78"/>
      <c r="G267" s="78"/>
      <c r="H267" s="79"/>
      <c r="J267" s="28"/>
      <c r="K267" s="25"/>
    </row>
    <row r="268" spans="2:11" ht="27" customHeight="1" x14ac:dyDescent="0.15">
      <c r="B268" s="3"/>
      <c r="C268" s="12"/>
      <c r="D268" s="10"/>
      <c r="E268" s="77"/>
      <c r="F268" s="78"/>
      <c r="G268" s="78"/>
      <c r="H268" s="79"/>
      <c r="J268" s="28"/>
      <c r="K268" s="25"/>
    </row>
    <row r="269" spans="2:11" ht="27" customHeight="1" x14ac:dyDescent="0.15">
      <c r="B269" s="3"/>
      <c r="I269" s="1"/>
      <c r="K269" s="25"/>
    </row>
    <row r="270" spans="2:11" ht="27" customHeight="1" x14ac:dyDescent="0.15">
      <c r="B270" s="3"/>
      <c r="I270" s="1"/>
      <c r="K270" s="25"/>
    </row>
    <row r="271" spans="2:11" ht="27" customHeight="1" x14ac:dyDescent="0.15">
      <c r="B271" s="3"/>
      <c r="C271" s="13" t="s">
        <v>78</v>
      </c>
      <c r="D271" s="14">
        <f>SUM(D258:D261)</f>
        <v>4.3</v>
      </c>
      <c r="E271" s="2"/>
      <c r="H271" s="15" t="s">
        <v>79</v>
      </c>
      <c r="I271" s="29"/>
      <c r="J271" s="14"/>
      <c r="K271" s="25"/>
    </row>
    <row r="272" spans="2:11" ht="13.5" customHeight="1" x14ac:dyDescent="0.15">
      <c r="B272" s="3"/>
      <c r="C272" s="2"/>
      <c r="D272" s="2"/>
      <c r="E272" s="2"/>
      <c r="F272" s="2"/>
      <c r="G272" s="2"/>
      <c r="H272" s="2"/>
      <c r="J272" s="2"/>
      <c r="K272" s="25"/>
    </row>
    <row r="273" spans="2:11" ht="13.5" customHeight="1" x14ac:dyDescent="0.15">
      <c r="B273" s="3"/>
      <c r="C273" s="2"/>
      <c r="D273" s="2"/>
      <c r="E273" s="2"/>
      <c r="F273" s="2"/>
      <c r="G273" s="2"/>
      <c r="H273" s="2"/>
      <c r="J273" s="2"/>
      <c r="K273" s="25"/>
    </row>
    <row r="274" spans="2:11" ht="13.5" customHeight="1" x14ac:dyDescent="0.15">
      <c r="B274" s="16"/>
      <c r="C274" s="17"/>
      <c r="D274" s="17"/>
      <c r="E274" s="17"/>
      <c r="F274" s="17"/>
      <c r="G274" s="17"/>
      <c r="H274" s="17"/>
      <c r="I274" s="17"/>
      <c r="J274" s="17"/>
      <c r="K274" s="30"/>
    </row>
    <row r="278" spans="2:11" ht="35.1" customHeight="1" x14ac:dyDescent="0.15">
      <c r="B278" s="50" t="s">
        <v>57</v>
      </c>
      <c r="C278" s="51"/>
      <c r="D278" s="51"/>
      <c r="E278" s="51"/>
      <c r="F278" s="51"/>
      <c r="G278" s="51"/>
      <c r="H278" s="51"/>
      <c r="I278" s="51"/>
      <c r="J278" s="51"/>
      <c r="K278" s="52"/>
    </row>
    <row r="279" spans="2:11" ht="24.95" customHeight="1" x14ac:dyDescent="0.15">
      <c r="B279" s="53" t="s">
        <v>1</v>
      </c>
      <c r="C279" s="54"/>
      <c r="D279" s="54"/>
      <c r="E279" s="54"/>
      <c r="F279" s="54"/>
      <c r="G279" s="54"/>
      <c r="H279" s="54"/>
      <c r="I279" s="54"/>
      <c r="J279" s="54"/>
      <c r="K279" s="22"/>
    </row>
    <row r="280" spans="2:11" ht="15" customHeight="1" x14ac:dyDescent="0.15">
      <c r="B280" s="3"/>
      <c r="C280" s="2" t="s">
        <v>2</v>
      </c>
      <c r="D280" s="56" t="s">
        <v>58</v>
      </c>
      <c r="E280" s="56"/>
      <c r="F280" s="4" t="s">
        <v>4</v>
      </c>
      <c r="G280" s="5" t="s">
        <v>59</v>
      </c>
      <c r="H280" s="69" t="s">
        <v>60</v>
      </c>
      <c r="I280" s="69"/>
      <c r="J280" s="5" t="s">
        <v>61</v>
      </c>
      <c r="K280" s="23"/>
    </row>
    <row r="281" spans="2:11" ht="15" customHeight="1" x14ac:dyDescent="0.15">
      <c r="B281" s="3"/>
      <c r="C281" s="2"/>
      <c r="D281" s="57" t="s">
        <v>62</v>
      </c>
      <c r="E281" s="57"/>
      <c r="F281" s="57"/>
      <c r="G281" s="57"/>
      <c r="H281" s="69" t="s">
        <v>7</v>
      </c>
      <c r="I281" s="69"/>
      <c r="J281" s="5" t="s">
        <v>61</v>
      </c>
      <c r="K281" s="23"/>
    </row>
    <row r="282" spans="2:11" ht="15" customHeight="1" x14ac:dyDescent="0.15">
      <c r="B282" s="3"/>
      <c r="C282" s="2" t="s">
        <v>63</v>
      </c>
      <c r="D282" s="57" t="s">
        <v>64</v>
      </c>
      <c r="E282" s="57"/>
      <c r="F282" s="57"/>
      <c r="G282" s="57"/>
      <c r="H282" s="69" t="s">
        <v>65</v>
      </c>
      <c r="I282" s="69"/>
      <c r="J282" s="24" t="s">
        <v>150</v>
      </c>
      <c r="K282" s="25"/>
    </row>
    <row r="283" spans="2:11" ht="15" customHeight="1" x14ac:dyDescent="0.15">
      <c r="B283" s="3"/>
      <c r="C283" s="2"/>
      <c r="D283" s="7"/>
      <c r="E283" s="2"/>
      <c r="F283" s="2"/>
      <c r="G283" s="2"/>
      <c r="H283" s="2"/>
      <c r="J283" s="2"/>
      <c r="K283" s="25"/>
    </row>
    <row r="284" spans="2:11" ht="30" customHeight="1" x14ac:dyDescent="0.15">
      <c r="B284" s="3"/>
      <c r="C284" s="8" t="s">
        <v>67</v>
      </c>
      <c r="D284" s="8" t="s">
        <v>68</v>
      </c>
      <c r="E284" s="70" t="s">
        <v>69</v>
      </c>
      <c r="F284" s="71"/>
      <c r="G284" s="71"/>
      <c r="H284" s="72"/>
      <c r="J284" s="26" t="s">
        <v>17</v>
      </c>
      <c r="K284" s="25"/>
    </row>
    <row r="285" spans="2:11" ht="81" customHeight="1" x14ac:dyDescent="0.15">
      <c r="B285" s="3"/>
      <c r="C285" s="9" t="s">
        <v>70</v>
      </c>
      <c r="D285" s="10">
        <v>1.2</v>
      </c>
      <c r="E285" s="73" t="s">
        <v>151</v>
      </c>
      <c r="F285" s="73"/>
      <c r="G285" s="73"/>
      <c r="H285" s="73"/>
      <c r="J285" s="27"/>
      <c r="K285" s="25"/>
    </row>
    <row r="286" spans="2:11" ht="54" customHeight="1" x14ac:dyDescent="0.15">
      <c r="B286" s="3"/>
      <c r="C286" s="11" t="s">
        <v>72</v>
      </c>
      <c r="D286" s="10">
        <v>1</v>
      </c>
      <c r="E286" s="74" t="s">
        <v>152</v>
      </c>
      <c r="F286" s="75"/>
      <c r="G286" s="75"/>
      <c r="H286" s="76"/>
      <c r="J286" s="27"/>
      <c r="K286" s="25"/>
    </row>
    <row r="287" spans="2:11" ht="54" customHeight="1" x14ac:dyDescent="0.15">
      <c r="B287" s="3"/>
      <c r="C287" s="11" t="s">
        <v>74</v>
      </c>
      <c r="D287" s="10">
        <v>1.5</v>
      </c>
      <c r="E287" s="74" t="s">
        <v>77</v>
      </c>
      <c r="F287" s="75"/>
      <c r="G287" s="75"/>
      <c r="H287" s="76"/>
      <c r="J287" s="27"/>
      <c r="K287" s="25"/>
    </row>
    <row r="288" spans="2:11" ht="27" customHeight="1" x14ac:dyDescent="0.15">
      <c r="B288" s="3"/>
      <c r="C288" s="11"/>
      <c r="D288" s="10"/>
      <c r="E288" s="74"/>
      <c r="F288" s="75"/>
      <c r="G288" s="75"/>
      <c r="H288" s="76"/>
      <c r="J288" s="28"/>
      <c r="K288" s="25"/>
    </row>
    <row r="289" spans="2:11" ht="27" customHeight="1" x14ac:dyDescent="0.15">
      <c r="B289" s="3"/>
      <c r="C289" s="11"/>
      <c r="D289" s="10"/>
      <c r="E289" s="80"/>
      <c r="F289" s="81"/>
      <c r="G289" s="81"/>
      <c r="H289" s="82"/>
      <c r="J289" s="28"/>
      <c r="K289" s="25"/>
    </row>
    <row r="290" spans="2:11" ht="27" customHeight="1" x14ac:dyDescent="0.15">
      <c r="B290" s="3"/>
      <c r="C290" s="11"/>
      <c r="D290" s="10"/>
      <c r="E290" s="80"/>
      <c r="F290" s="81"/>
      <c r="G290" s="81"/>
      <c r="H290" s="82"/>
      <c r="J290" s="28"/>
      <c r="K290" s="25"/>
    </row>
    <row r="291" spans="2:11" ht="27" customHeight="1" x14ac:dyDescent="0.15">
      <c r="B291" s="3"/>
      <c r="C291" s="11"/>
      <c r="D291" s="10"/>
      <c r="E291" s="80"/>
      <c r="F291" s="81"/>
      <c r="G291" s="81"/>
      <c r="H291" s="82"/>
      <c r="J291" s="28"/>
      <c r="K291" s="25"/>
    </row>
    <row r="292" spans="2:11" ht="27" customHeight="1" x14ac:dyDescent="0.15">
      <c r="B292" s="3"/>
      <c r="C292" s="11"/>
      <c r="D292" s="10"/>
      <c r="E292" s="80"/>
      <c r="F292" s="81"/>
      <c r="G292" s="81"/>
      <c r="H292" s="82"/>
      <c r="J292" s="28"/>
      <c r="K292" s="25"/>
    </row>
    <row r="293" spans="2:11" ht="27" customHeight="1" x14ac:dyDescent="0.15">
      <c r="B293" s="3"/>
      <c r="C293" s="11"/>
      <c r="D293" s="10"/>
      <c r="E293" s="80"/>
      <c r="F293" s="81"/>
      <c r="G293" s="81"/>
      <c r="H293" s="82"/>
      <c r="J293" s="28"/>
      <c r="K293" s="25"/>
    </row>
    <row r="294" spans="2:11" ht="27" customHeight="1" x14ac:dyDescent="0.15">
      <c r="B294" s="3"/>
      <c r="C294" s="9"/>
      <c r="D294" s="10"/>
      <c r="E294" s="80"/>
      <c r="F294" s="81"/>
      <c r="G294" s="81"/>
      <c r="H294" s="82"/>
      <c r="J294" s="28"/>
      <c r="K294" s="25"/>
    </row>
    <row r="295" spans="2:11" ht="27" customHeight="1" x14ac:dyDescent="0.15">
      <c r="B295" s="3"/>
      <c r="C295" s="11"/>
      <c r="D295" s="10"/>
      <c r="E295" s="80"/>
      <c r="F295" s="81"/>
      <c r="G295" s="81"/>
      <c r="H295" s="82"/>
      <c r="J295" s="28"/>
      <c r="K295" s="25"/>
    </row>
    <row r="296" spans="2:11" ht="27" customHeight="1" x14ac:dyDescent="0.15">
      <c r="B296" s="3"/>
      <c r="I296" s="1"/>
      <c r="K296" s="25"/>
    </row>
    <row r="297" spans="2:11" ht="27" customHeight="1" x14ac:dyDescent="0.15">
      <c r="B297" s="3"/>
      <c r="I297" s="1"/>
      <c r="K297" s="25"/>
    </row>
    <row r="298" spans="2:11" ht="27" customHeight="1" x14ac:dyDescent="0.15">
      <c r="B298" s="3"/>
      <c r="C298" s="13" t="s">
        <v>78</v>
      </c>
      <c r="D298" s="14">
        <f>SUM(D285:D287)</f>
        <v>3.7</v>
      </c>
      <c r="E298" s="2"/>
      <c r="H298" s="15" t="s">
        <v>79</v>
      </c>
      <c r="I298" s="29"/>
      <c r="J298" s="14"/>
      <c r="K298" s="25"/>
    </row>
    <row r="299" spans="2:11" ht="13.5" customHeight="1" x14ac:dyDescent="0.15">
      <c r="B299" s="3"/>
      <c r="C299" s="2"/>
      <c r="D299" s="2"/>
      <c r="E299" s="2"/>
      <c r="F299" s="2"/>
      <c r="G299" s="2"/>
      <c r="H299" s="2"/>
      <c r="J299" s="2"/>
      <c r="K299" s="25"/>
    </row>
    <row r="300" spans="2:11" ht="13.5" customHeight="1" x14ac:dyDescent="0.15">
      <c r="B300" s="3"/>
      <c r="C300" s="2"/>
      <c r="D300" s="2"/>
      <c r="E300" s="2"/>
      <c r="F300" s="2"/>
      <c r="G300" s="2"/>
      <c r="H300" s="2"/>
      <c r="J300" s="2"/>
      <c r="K300" s="25"/>
    </row>
    <row r="301" spans="2:11" ht="13.5" customHeight="1" x14ac:dyDescent="0.15">
      <c r="B301" s="16"/>
      <c r="C301" s="17"/>
      <c r="D301" s="17"/>
      <c r="E301" s="17"/>
      <c r="F301" s="17"/>
      <c r="G301" s="17"/>
      <c r="H301" s="17"/>
      <c r="I301" s="17"/>
      <c r="J301" s="17"/>
      <c r="K301" s="30"/>
    </row>
    <row r="305" spans="2:11" ht="35.1" customHeight="1" x14ac:dyDescent="0.15">
      <c r="B305" s="50" t="s">
        <v>57</v>
      </c>
      <c r="C305" s="51"/>
      <c r="D305" s="51"/>
      <c r="E305" s="51"/>
      <c r="F305" s="51"/>
      <c r="G305" s="51"/>
      <c r="H305" s="51"/>
      <c r="I305" s="51"/>
      <c r="J305" s="51"/>
      <c r="K305" s="52"/>
    </row>
    <row r="306" spans="2:11" ht="24.95" customHeight="1" x14ac:dyDescent="0.15">
      <c r="B306" s="53" t="s">
        <v>1</v>
      </c>
      <c r="C306" s="54"/>
      <c r="D306" s="54"/>
      <c r="E306" s="54"/>
      <c r="F306" s="54"/>
      <c r="G306" s="54"/>
      <c r="H306" s="54"/>
      <c r="I306" s="54"/>
      <c r="J306" s="54"/>
      <c r="K306" s="22"/>
    </row>
    <row r="307" spans="2:11" ht="15" customHeight="1" x14ac:dyDescent="0.15">
      <c r="B307" s="3"/>
      <c r="C307" s="2" t="s">
        <v>2</v>
      </c>
      <c r="D307" s="56" t="s">
        <v>58</v>
      </c>
      <c r="E307" s="56"/>
      <c r="F307" s="4" t="s">
        <v>4</v>
      </c>
      <c r="G307" s="5" t="s">
        <v>59</v>
      </c>
      <c r="H307" s="69" t="s">
        <v>60</v>
      </c>
      <c r="I307" s="69"/>
      <c r="J307" s="5" t="s">
        <v>61</v>
      </c>
      <c r="K307" s="23"/>
    </row>
    <row r="308" spans="2:11" ht="15" customHeight="1" x14ac:dyDescent="0.15">
      <c r="B308" s="3"/>
      <c r="C308" s="2"/>
      <c r="D308" s="57" t="s">
        <v>62</v>
      </c>
      <c r="E308" s="57"/>
      <c r="F308" s="57"/>
      <c r="G308" s="57"/>
      <c r="H308" s="69" t="s">
        <v>7</v>
      </c>
      <c r="I308" s="69"/>
      <c r="J308" s="5" t="s">
        <v>61</v>
      </c>
      <c r="K308" s="23"/>
    </row>
    <row r="309" spans="2:11" ht="15" customHeight="1" x14ac:dyDescent="0.15">
      <c r="B309" s="3"/>
      <c r="C309" s="2" t="s">
        <v>63</v>
      </c>
      <c r="D309" s="57" t="s">
        <v>153</v>
      </c>
      <c r="E309" s="57"/>
      <c r="F309" s="57"/>
      <c r="G309" s="57"/>
      <c r="H309" s="69" t="s">
        <v>65</v>
      </c>
      <c r="I309" s="69"/>
      <c r="J309" s="24" t="s">
        <v>154</v>
      </c>
      <c r="K309" s="25"/>
    </row>
    <row r="310" spans="2:11" ht="15" customHeight="1" x14ac:dyDescent="0.15">
      <c r="B310" s="3"/>
      <c r="C310" s="2"/>
      <c r="D310" s="7"/>
      <c r="E310" s="2"/>
      <c r="F310" s="2"/>
      <c r="G310" s="2"/>
      <c r="H310" s="2"/>
      <c r="J310" s="2"/>
      <c r="K310" s="25"/>
    </row>
    <row r="311" spans="2:11" ht="30" customHeight="1" x14ac:dyDescent="0.15">
      <c r="B311" s="3"/>
      <c r="C311" s="8" t="s">
        <v>67</v>
      </c>
      <c r="D311" s="8" t="s">
        <v>68</v>
      </c>
      <c r="E311" s="70" t="s">
        <v>69</v>
      </c>
      <c r="F311" s="71"/>
      <c r="G311" s="71"/>
      <c r="H311" s="72"/>
      <c r="J311" s="26" t="s">
        <v>17</v>
      </c>
      <c r="K311" s="25"/>
    </row>
    <row r="312" spans="2:11" ht="54" customHeight="1" x14ac:dyDescent="0.15">
      <c r="B312" s="3"/>
      <c r="C312" s="9" t="s">
        <v>70</v>
      </c>
      <c r="D312" s="10">
        <v>2</v>
      </c>
      <c r="E312" s="73" t="s">
        <v>155</v>
      </c>
      <c r="F312" s="73"/>
      <c r="G312" s="73"/>
      <c r="H312" s="73"/>
      <c r="J312" s="27"/>
      <c r="K312" s="25"/>
    </row>
    <row r="313" spans="2:11" ht="81" customHeight="1" x14ac:dyDescent="0.15">
      <c r="B313" s="3"/>
      <c r="C313" s="9" t="s">
        <v>72</v>
      </c>
      <c r="D313" s="10">
        <v>1.8</v>
      </c>
      <c r="E313" s="73" t="s">
        <v>156</v>
      </c>
      <c r="F313" s="73"/>
      <c r="G313" s="73"/>
      <c r="H313" s="73"/>
      <c r="J313" s="27"/>
      <c r="K313" s="25"/>
    </row>
    <row r="314" spans="2:11" ht="27" customHeight="1" x14ac:dyDescent="0.15">
      <c r="B314" s="3"/>
      <c r="C314" s="9" t="s">
        <v>74</v>
      </c>
      <c r="D314" s="10">
        <v>0.2</v>
      </c>
      <c r="E314" s="74" t="s">
        <v>157</v>
      </c>
      <c r="F314" s="75"/>
      <c r="G314" s="75"/>
      <c r="H314" s="76"/>
      <c r="J314" s="27"/>
      <c r="K314" s="25"/>
    </row>
    <row r="315" spans="2:11" ht="27" customHeight="1" x14ac:dyDescent="0.15">
      <c r="B315" s="3"/>
      <c r="C315" s="9" t="s">
        <v>76</v>
      </c>
      <c r="D315" s="10">
        <v>0.4</v>
      </c>
      <c r="E315" s="80" t="s">
        <v>158</v>
      </c>
      <c r="F315" s="81"/>
      <c r="G315" s="81"/>
      <c r="H315" s="82"/>
      <c r="J315" s="27"/>
      <c r="K315" s="25"/>
    </row>
    <row r="316" spans="2:11" ht="27" customHeight="1" x14ac:dyDescent="0.15">
      <c r="B316" s="3"/>
      <c r="C316" s="9" t="s">
        <v>91</v>
      </c>
      <c r="D316" s="10">
        <v>0.4</v>
      </c>
      <c r="E316" s="80" t="s">
        <v>159</v>
      </c>
      <c r="F316" s="81"/>
      <c r="G316" s="81"/>
      <c r="H316" s="82"/>
      <c r="J316" s="28"/>
      <c r="K316" s="25"/>
    </row>
    <row r="317" spans="2:11" ht="27" customHeight="1" x14ac:dyDescent="0.15">
      <c r="B317" s="3"/>
      <c r="C317" s="11"/>
      <c r="D317" s="10"/>
      <c r="E317" s="80"/>
      <c r="F317" s="81"/>
      <c r="G317" s="81"/>
      <c r="H317" s="82"/>
      <c r="J317" s="28"/>
      <c r="K317" s="25"/>
    </row>
    <row r="318" spans="2:11" ht="27" customHeight="1" x14ac:dyDescent="0.15">
      <c r="B318" s="3"/>
      <c r="C318" s="11"/>
      <c r="D318" s="10"/>
      <c r="E318" s="80"/>
      <c r="F318" s="81"/>
      <c r="G318" s="81"/>
      <c r="H318" s="82"/>
      <c r="J318" s="28"/>
      <c r="K318" s="25"/>
    </row>
    <row r="319" spans="2:11" ht="27" customHeight="1" x14ac:dyDescent="0.15">
      <c r="B319" s="3"/>
      <c r="C319" s="11"/>
      <c r="D319" s="10"/>
      <c r="E319" s="80"/>
      <c r="F319" s="81"/>
      <c r="G319" s="81"/>
      <c r="H319" s="82"/>
      <c r="J319" s="28"/>
      <c r="K319" s="25"/>
    </row>
    <row r="320" spans="2:11" ht="27" customHeight="1" x14ac:dyDescent="0.15">
      <c r="B320" s="3"/>
      <c r="C320" s="11"/>
      <c r="D320" s="10"/>
      <c r="E320" s="80"/>
      <c r="F320" s="81"/>
      <c r="G320" s="81"/>
      <c r="H320" s="82"/>
      <c r="J320" s="28"/>
      <c r="K320" s="25"/>
    </row>
    <row r="321" spans="2:11" ht="27" customHeight="1" x14ac:dyDescent="0.15">
      <c r="B321" s="3"/>
      <c r="C321" s="11"/>
      <c r="D321" s="10"/>
      <c r="E321" s="80"/>
      <c r="F321" s="81"/>
      <c r="G321" s="81"/>
      <c r="H321" s="82"/>
      <c r="J321" s="28"/>
      <c r="K321" s="25"/>
    </row>
    <row r="322" spans="2:11" ht="27" customHeight="1" x14ac:dyDescent="0.15">
      <c r="B322" s="3"/>
      <c r="C322" s="11"/>
      <c r="D322" s="10"/>
      <c r="E322" s="80"/>
      <c r="F322" s="81"/>
      <c r="G322" s="81"/>
      <c r="H322" s="82"/>
      <c r="J322" s="28"/>
      <c r="K322" s="25"/>
    </row>
    <row r="323" spans="2:11" ht="27" customHeight="1" x14ac:dyDescent="0.15">
      <c r="B323" s="3"/>
      <c r="C323" s="9"/>
      <c r="D323" s="10"/>
      <c r="E323" s="80"/>
      <c r="F323" s="81"/>
      <c r="G323" s="81"/>
      <c r="H323" s="82"/>
      <c r="J323" s="28"/>
      <c r="K323" s="25"/>
    </row>
    <row r="324" spans="2:11" ht="27" customHeight="1" x14ac:dyDescent="0.15">
      <c r="B324" s="3"/>
      <c r="I324" s="1"/>
      <c r="K324" s="25"/>
    </row>
    <row r="325" spans="2:11" ht="27" customHeight="1" x14ac:dyDescent="0.15">
      <c r="B325" s="3"/>
      <c r="I325" s="1"/>
      <c r="K325" s="25"/>
    </row>
    <row r="326" spans="2:11" ht="27" customHeight="1" x14ac:dyDescent="0.15">
      <c r="B326" s="3"/>
      <c r="C326" s="13" t="s">
        <v>78</v>
      </c>
      <c r="D326" s="14">
        <f>SUM(D312:D316)</f>
        <v>4.8000000000000007</v>
      </c>
      <c r="E326" s="2"/>
      <c r="H326" s="15" t="s">
        <v>79</v>
      </c>
      <c r="I326" s="29"/>
      <c r="J326" s="14"/>
      <c r="K326" s="25"/>
    </row>
    <row r="327" spans="2:11" ht="13.5" customHeight="1" x14ac:dyDescent="0.15">
      <c r="B327" s="3"/>
      <c r="C327" s="2"/>
      <c r="D327" s="2"/>
      <c r="E327" s="2"/>
      <c r="F327" s="2"/>
      <c r="G327" s="2"/>
      <c r="H327" s="2"/>
      <c r="J327" s="2"/>
      <c r="K327" s="25"/>
    </row>
    <row r="328" spans="2:11" ht="13.5" customHeight="1" x14ac:dyDescent="0.15">
      <c r="B328" s="3"/>
      <c r="C328" s="2"/>
      <c r="D328" s="2"/>
      <c r="E328" s="2"/>
      <c r="F328" s="2"/>
      <c r="G328" s="2"/>
      <c r="H328" s="2"/>
      <c r="J328" s="2"/>
      <c r="K328" s="25"/>
    </row>
    <row r="329" spans="2:11" ht="13.5" customHeight="1" x14ac:dyDescent="0.15">
      <c r="B329" s="16"/>
      <c r="C329" s="17"/>
      <c r="D329" s="17"/>
      <c r="E329" s="17"/>
      <c r="F329" s="17"/>
      <c r="G329" s="17"/>
      <c r="H329" s="17"/>
      <c r="I329" s="17"/>
      <c r="J329" s="17"/>
      <c r="K329" s="30"/>
    </row>
    <row r="333" spans="2:11" ht="35.1" customHeight="1" x14ac:dyDescent="0.15">
      <c r="B333" s="50" t="s">
        <v>57</v>
      </c>
      <c r="C333" s="51"/>
      <c r="D333" s="51"/>
      <c r="E333" s="51"/>
      <c r="F333" s="51"/>
      <c r="G333" s="51"/>
      <c r="H333" s="51"/>
      <c r="I333" s="51"/>
      <c r="J333" s="51"/>
      <c r="K333" s="52"/>
    </row>
    <row r="334" spans="2:11" ht="24.95" customHeight="1" x14ac:dyDescent="0.15">
      <c r="B334" s="53" t="s">
        <v>1</v>
      </c>
      <c r="C334" s="54"/>
      <c r="D334" s="54"/>
      <c r="E334" s="54"/>
      <c r="F334" s="54"/>
      <c r="G334" s="54"/>
      <c r="H334" s="54"/>
      <c r="I334" s="54"/>
      <c r="J334" s="54"/>
      <c r="K334" s="22"/>
    </row>
    <row r="335" spans="2:11" ht="15" customHeight="1" x14ac:dyDescent="0.15">
      <c r="B335" s="3"/>
      <c r="C335" s="2" t="s">
        <v>2</v>
      </c>
      <c r="D335" s="56" t="s">
        <v>58</v>
      </c>
      <c r="E335" s="56"/>
      <c r="F335" s="4" t="s">
        <v>4</v>
      </c>
      <c r="G335" s="5" t="s">
        <v>59</v>
      </c>
      <c r="H335" s="69" t="s">
        <v>60</v>
      </c>
      <c r="I335" s="69"/>
      <c r="J335" s="5" t="s">
        <v>61</v>
      </c>
      <c r="K335" s="23"/>
    </row>
    <row r="336" spans="2:11" ht="15" customHeight="1" x14ac:dyDescent="0.15">
      <c r="B336" s="3"/>
      <c r="C336" s="2"/>
      <c r="D336" s="57" t="s">
        <v>62</v>
      </c>
      <c r="E336" s="57"/>
      <c r="F336" s="57"/>
      <c r="G336" s="57"/>
      <c r="H336" s="69" t="s">
        <v>7</v>
      </c>
      <c r="I336" s="69"/>
      <c r="J336" s="5" t="s">
        <v>61</v>
      </c>
      <c r="K336" s="23"/>
    </row>
    <row r="337" spans="2:11" ht="15" customHeight="1" x14ac:dyDescent="0.15">
      <c r="B337" s="3"/>
      <c r="C337" s="2" t="s">
        <v>63</v>
      </c>
      <c r="D337" s="57" t="s">
        <v>160</v>
      </c>
      <c r="E337" s="57"/>
      <c r="F337" s="57"/>
      <c r="G337" s="57"/>
      <c r="H337" s="69" t="s">
        <v>65</v>
      </c>
      <c r="I337" s="69"/>
      <c r="J337" s="24" t="s">
        <v>161</v>
      </c>
      <c r="K337" s="25"/>
    </row>
    <row r="338" spans="2:11" ht="15" customHeight="1" x14ac:dyDescent="0.15">
      <c r="B338" s="3"/>
      <c r="C338" s="2"/>
      <c r="D338" s="7"/>
      <c r="E338" s="2"/>
      <c r="F338" s="2"/>
      <c r="G338" s="2"/>
      <c r="H338" s="2"/>
      <c r="J338" s="2"/>
      <c r="K338" s="25"/>
    </row>
    <row r="339" spans="2:11" ht="30" customHeight="1" x14ac:dyDescent="0.15">
      <c r="B339" s="3"/>
      <c r="C339" s="8" t="s">
        <v>67</v>
      </c>
      <c r="D339" s="8" t="s">
        <v>68</v>
      </c>
      <c r="E339" s="70" t="s">
        <v>69</v>
      </c>
      <c r="F339" s="71"/>
      <c r="G339" s="71"/>
      <c r="H339" s="72"/>
      <c r="J339" s="26" t="s">
        <v>17</v>
      </c>
      <c r="K339" s="25"/>
    </row>
    <row r="340" spans="2:11" ht="81" customHeight="1" x14ac:dyDescent="0.15">
      <c r="B340" s="3"/>
      <c r="C340" s="9" t="s">
        <v>70</v>
      </c>
      <c r="D340" s="10">
        <v>0.9</v>
      </c>
      <c r="E340" s="73" t="s">
        <v>162</v>
      </c>
      <c r="F340" s="73"/>
      <c r="G340" s="73"/>
      <c r="H340" s="73"/>
      <c r="J340" s="27"/>
      <c r="K340" s="25"/>
    </row>
    <row r="341" spans="2:11" ht="81" customHeight="1" x14ac:dyDescent="0.15">
      <c r="B341" s="3"/>
      <c r="C341" s="11" t="s">
        <v>72</v>
      </c>
      <c r="D341" s="10">
        <v>1.5</v>
      </c>
      <c r="E341" s="74" t="s">
        <v>163</v>
      </c>
      <c r="F341" s="75"/>
      <c r="G341" s="75"/>
      <c r="H341" s="76"/>
      <c r="J341" s="27"/>
      <c r="K341" s="25"/>
    </row>
    <row r="342" spans="2:11" ht="54" customHeight="1" x14ac:dyDescent="0.15">
      <c r="B342" s="3"/>
      <c r="C342" s="11" t="s">
        <v>74</v>
      </c>
      <c r="D342" s="10">
        <v>1.5</v>
      </c>
      <c r="E342" s="80" t="s">
        <v>164</v>
      </c>
      <c r="F342" s="81"/>
      <c r="G342" s="81"/>
      <c r="H342" s="82"/>
      <c r="J342" s="27"/>
      <c r="K342" s="25"/>
    </row>
    <row r="343" spans="2:11" ht="27" customHeight="1" x14ac:dyDescent="0.15">
      <c r="B343" s="3"/>
      <c r="C343" s="11"/>
      <c r="D343" s="10"/>
      <c r="E343" s="80"/>
      <c r="F343" s="81"/>
      <c r="G343" s="81"/>
      <c r="H343" s="82"/>
      <c r="J343" s="28"/>
      <c r="K343" s="25"/>
    </row>
    <row r="344" spans="2:11" ht="27" customHeight="1" x14ac:dyDescent="0.15">
      <c r="B344" s="3"/>
      <c r="C344" s="11"/>
      <c r="D344" s="10"/>
      <c r="E344" s="80"/>
      <c r="F344" s="81"/>
      <c r="G344" s="81"/>
      <c r="H344" s="82"/>
      <c r="J344" s="28"/>
      <c r="K344" s="25"/>
    </row>
    <row r="345" spans="2:11" ht="27" customHeight="1" x14ac:dyDescent="0.15">
      <c r="B345" s="3"/>
      <c r="C345" s="11"/>
      <c r="D345" s="10"/>
      <c r="E345" s="80"/>
      <c r="F345" s="81"/>
      <c r="G345" s="81"/>
      <c r="H345" s="82"/>
      <c r="J345" s="28"/>
      <c r="K345" s="25"/>
    </row>
    <row r="346" spans="2:11" ht="27" customHeight="1" x14ac:dyDescent="0.15">
      <c r="B346" s="3"/>
      <c r="C346" s="11"/>
      <c r="D346" s="10"/>
      <c r="E346" s="80"/>
      <c r="F346" s="81"/>
      <c r="G346" s="81"/>
      <c r="H346" s="82"/>
      <c r="J346" s="28"/>
      <c r="K346" s="25"/>
    </row>
    <row r="347" spans="2:11" ht="27" customHeight="1" x14ac:dyDescent="0.15">
      <c r="B347" s="3"/>
      <c r="C347" s="11"/>
      <c r="D347" s="10"/>
      <c r="E347" s="80"/>
      <c r="F347" s="81"/>
      <c r="G347" s="81"/>
      <c r="H347" s="82"/>
      <c r="J347" s="28"/>
      <c r="K347" s="25"/>
    </row>
    <row r="348" spans="2:11" ht="27" customHeight="1" x14ac:dyDescent="0.15">
      <c r="B348" s="3"/>
      <c r="C348" s="9"/>
      <c r="D348" s="10"/>
      <c r="E348" s="80"/>
      <c r="F348" s="81"/>
      <c r="G348" s="81"/>
      <c r="H348" s="82"/>
      <c r="J348" s="28"/>
      <c r="K348" s="25"/>
    </row>
    <row r="349" spans="2:11" ht="27" customHeight="1" x14ac:dyDescent="0.15">
      <c r="B349" s="3"/>
      <c r="C349" s="12"/>
      <c r="D349" s="10"/>
      <c r="E349" s="77"/>
      <c r="F349" s="78"/>
      <c r="G349" s="78"/>
      <c r="H349" s="79"/>
      <c r="J349" s="28"/>
      <c r="K349" s="25"/>
    </row>
    <row r="350" spans="2:11" ht="27" customHeight="1" x14ac:dyDescent="0.15">
      <c r="B350" s="3"/>
      <c r="I350" s="1"/>
      <c r="K350" s="25"/>
    </row>
    <row r="351" spans="2:11" ht="27" customHeight="1" x14ac:dyDescent="0.15">
      <c r="B351" s="3"/>
      <c r="I351" s="1"/>
      <c r="K351" s="25"/>
    </row>
    <row r="352" spans="2:11" ht="27" customHeight="1" x14ac:dyDescent="0.15">
      <c r="B352" s="3"/>
      <c r="C352" s="13" t="s">
        <v>78</v>
      </c>
      <c r="D352" s="14">
        <f>SUM(D340:D342)</f>
        <v>3.9</v>
      </c>
      <c r="E352" s="2"/>
      <c r="H352" s="15" t="s">
        <v>79</v>
      </c>
      <c r="I352" s="29"/>
      <c r="J352" s="14"/>
      <c r="K352" s="25"/>
    </row>
    <row r="353" spans="2:11" ht="13.5" customHeight="1" x14ac:dyDescent="0.15">
      <c r="B353" s="3"/>
      <c r="C353" s="2"/>
      <c r="D353" s="2"/>
      <c r="E353" s="2"/>
      <c r="F353" s="2"/>
      <c r="G353" s="2"/>
      <c r="H353" s="2"/>
      <c r="J353" s="2"/>
      <c r="K353" s="25"/>
    </row>
    <row r="354" spans="2:11" ht="13.5" customHeight="1" x14ac:dyDescent="0.15">
      <c r="B354" s="3"/>
      <c r="C354" s="2"/>
      <c r="D354" s="2"/>
      <c r="E354" s="2"/>
      <c r="F354" s="2"/>
      <c r="G354" s="2"/>
      <c r="H354" s="2"/>
      <c r="J354" s="2"/>
      <c r="K354" s="25"/>
    </row>
    <row r="355" spans="2:11" ht="13.5" customHeight="1" x14ac:dyDescent="0.15">
      <c r="B355" s="16"/>
      <c r="C355" s="17"/>
      <c r="D355" s="17"/>
      <c r="E355" s="17"/>
      <c r="F355" s="17"/>
      <c r="G355" s="17"/>
      <c r="H355" s="17"/>
      <c r="I355" s="17"/>
      <c r="J355" s="17"/>
      <c r="K355" s="30"/>
    </row>
    <row r="359" spans="2:11" ht="35.1" customHeight="1" x14ac:dyDescent="0.15">
      <c r="B359" s="50" t="s">
        <v>57</v>
      </c>
      <c r="C359" s="51"/>
      <c r="D359" s="51"/>
      <c r="E359" s="51"/>
      <c r="F359" s="51"/>
      <c r="G359" s="51"/>
      <c r="H359" s="51"/>
      <c r="I359" s="51"/>
      <c r="J359" s="51"/>
      <c r="K359" s="52"/>
    </row>
    <row r="360" spans="2:11" ht="24.95" customHeight="1" x14ac:dyDescent="0.15">
      <c r="B360" s="53" t="s">
        <v>1</v>
      </c>
      <c r="C360" s="54"/>
      <c r="D360" s="54"/>
      <c r="E360" s="54"/>
      <c r="F360" s="54"/>
      <c r="G360" s="54"/>
      <c r="H360" s="54"/>
      <c r="I360" s="54"/>
      <c r="J360" s="54"/>
      <c r="K360" s="22"/>
    </row>
    <row r="361" spans="2:11" ht="15" customHeight="1" x14ac:dyDescent="0.15">
      <c r="B361" s="3"/>
      <c r="C361" s="2" t="s">
        <v>2</v>
      </c>
      <c r="D361" s="56" t="s">
        <v>58</v>
      </c>
      <c r="E361" s="56"/>
      <c r="F361" s="4" t="s">
        <v>4</v>
      </c>
      <c r="G361" s="5" t="s">
        <v>59</v>
      </c>
      <c r="H361" s="69" t="s">
        <v>60</v>
      </c>
      <c r="I361" s="69"/>
      <c r="J361" s="5" t="s">
        <v>61</v>
      </c>
      <c r="K361" s="23"/>
    </row>
    <row r="362" spans="2:11" ht="15" customHeight="1" x14ac:dyDescent="0.15">
      <c r="B362" s="3"/>
      <c r="C362" s="2"/>
      <c r="D362" s="57" t="s">
        <v>62</v>
      </c>
      <c r="E362" s="57"/>
      <c r="F362" s="57"/>
      <c r="G362" s="57"/>
      <c r="H362" s="69" t="s">
        <v>7</v>
      </c>
      <c r="I362" s="69"/>
      <c r="J362" s="5" t="s">
        <v>61</v>
      </c>
      <c r="K362" s="23"/>
    </row>
    <row r="363" spans="2:11" ht="15" customHeight="1" x14ac:dyDescent="0.15">
      <c r="B363" s="3"/>
      <c r="C363" s="2" t="s">
        <v>63</v>
      </c>
      <c r="D363" s="57" t="s">
        <v>85</v>
      </c>
      <c r="E363" s="57"/>
      <c r="F363" s="57"/>
      <c r="G363" s="57"/>
      <c r="H363" s="69" t="s">
        <v>65</v>
      </c>
      <c r="I363" s="69"/>
      <c r="J363" s="24" t="s">
        <v>165</v>
      </c>
      <c r="K363" s="25"/>
    </row>
    <row r="364" spans="2:11" ht="15" customHeight="1" x14ac:dyDescent="0.15">
      <c r="B364" s="3"/>
      <c r="C364" s="2"/>
      <c r="D364" s="7"/>
      <c r="E364" s="2"/>
      <c r="F364" s="2"/>
      <c r="G364" s="2"/>
      <c r="H364" s="2"/>
      <c r="J364" s="2"/>
      <c r="K364" s="25"/>
    </row>
    <row r="365" spans="2:11" ht="30" customHeight="1" x14ac:dyDescent="0.15">
      <c r="B365" s="3"/>
      <c r="C365" s="8" t="s">
        <v>67</v>
      </c>
      <c r="D365" s="8" t="s">
        <v>68</v>
      </c>
      <c r="E365" s="70" t="s">
        <v>69</v>
      </c>
      <c r="F365" s="71"/>
      <c r="G365" s="71"/>
      <c r="H365" s="72"/>
      <c r="J365" s="26" t="s">
        <v>17</v>
      </c>
      <c r="K365" s="25"/>
    </row>
    <row r="366" spans="2:11" ht="54" customHeight="1" x14ac:dyDescent="0.15">
      <c r="B366" s="3"/>
      <c r="C366" s="9" t="s">
        <v>70</v>
      </c>
      <c r="D366" s="10">
        <v>1.3</v>
      </c>
      <c r="E366" s="73" t="s">
        <v>166</v>
      </c>
      <c r="F366" s="73"/>
      <c r="G366" s="73"/>
      <c r="H366" s="73"/>
      <c r="J366" s="27"/>
      <c r="K366" s="25"/>
    </row>
    <row r="367" spans="2:11" ht="54" customHeight="1" x14ac:dyDescent="0.15">
      <c r="B367" s="3"/>
      <c r="C367" s="11" t="s">
        <v>72</v>
      </c>
      <c r="D367" s="10">
        <v>1.3</v>
      </c>
      <c r="E367" s="74" t="s">
        <v>167</v>
      </c>
      <c r="F367" s="75"/>
      <c r="G367" s="75"/>
      <c r="H367" s="76"/>
      <c r="J367" s="27"/>
      <c r="K367" s="25"/>
    </row>
    <row r="368" spans="2:11" ht="54" customHeight="1" x14ac:dyDescent="0.15">
      <c r="B368" s="3"/>
      <c r="C368" s="11" t="s">
        <v>74</v>
      </c>
      <c r="D368" s="10">
        <v>1</v>
      </c>
      <c r="E368" s="80" t="s">
        <v>168</v>
      </c>
      <c r="F368" s="81"/>
      <c r="G368" s="81"/>
      <c r="H368" s="82"/>
      <c r="J368" s="27"/>
      <c r="K368" s="25"/>
    </row>
    <row r="369" spans="2:11" ht="54" customHeight="1" x14ac:dyDescent="0.15">
      <c r="B369" s="3"/>
      <c r="C369" s="11" t="s">
        <v>76</v>
      </c>
      <c r="D369" s="10">
        <v>0.5</v>
      </c>
      <c r="E369" s="80" t="s">
        <v>169</v>
      </c>
      <c r="F369" s="81"/>
      <c r="G369" s="81"/>
      <c r="H369" s="82"/>
      <c r="J369" s="28"/>
      <c r="K369" s="25"/>
    </row>
    <row r="370" spans="2:11" ht="27" customHeight="1" x14ac:dyDescent="0.15">
      <c r="B370" s="3"/>
      <c r="C370" s="11"/>
      <c r="D370" s="10"/>
      <c r="E370" s="80"/>
      <c r="F370" s="81"/>
      <c r="G370" s="81"/>
      <c r="H370" s="82"/>
      <c r="J370" s="28"/>
      <c r="K370" s="25"/>
    </row>
    <row r="371" spans="2:11" ht="27" customHeight="1" x14ac:dyDescent="0.15">
      <c r="B371" s="3"/>
      <c r="C371" s="11"/>
      <c r="D371" s="10"/>
      <c r="E371" s="80"/>
      <c r="F371" s="81"/>
      <c r="G371" s="81"/>
      <c r="H371" s="82"/>
      <c r="J371" s="28"/>
      <c r="K371" s="25"/>
    </row>
    <row r="372" spans="2:11" ht="27" customHeight="1" x14ac:dyDescent="0.15">
      <c r="B372" s="3"/>
      <c r="C372" s="11"/>
      <c r="D372" s="10"/>
      <c r="E372" s="80"/>
      <c r="F372" s="81"/>
      <c r="G372" s="81"/>
      <c r="H372" s="82"/>
      <c r="J372" s="28"/>
      <c r="K372" s="25"/>
    </row>
    <row r="373" spans="2:11" ht="27" customHeight="1" x14ac:dyDescent="0.15">
      <c r="B373" s="3"/>
      <c r="C373" s="11"/>
      <c r="D373" s="10"/>
      <c r="E373" s="80"/>
      <c r="F373" s="81"/>
      <c r="G373" s="81"/>
      <c r="H373" s="82"/>
      <c r="J373" s="28"/>
      <c r="K373" s="25"/>
    </row>
    <row r="374" spans="2:11" ht="27" customHeight="1" x14ac:dyDescent="0.15">
      <c r="B374" s="3"/>
      <c r="C374" s="9"/>
      <c r="D374" s="10"/>
      <c r="E374" s="80"/>
      <c r="F374" s="81"/>
      <c r="G374" s="81"/>
      <c r="H374" s="82"/>
      <c r="J374" s="28"/>
      <c r="K374" s="25"/>
    </row>
    <row r="375" spans="2:11" ht="27" customHeight="1" x14ac:dyDescent="0.15">
      <c r="B375" s="3"/>
      <c r="C375" s="12"/>
      <c r="D375" s="10"/>
      <c r="E375" s="77"/>
      <c r="F375" s="78"/>
      <c r="G375" s="78"/>
      <c r="H375" s="79"/>
      <c r="J375" s="28"/>
      <c r="K375" s="25"/>
    </row>
    <row r="376" spans="2:11" ht="27" customHeight="1" x14ac:dyDescent="0.15">
      <c r="B376" s="3"/>
      <c r="C376" s="12"/>
      <c r="D376" s="10"/>
      <c r="E376" s="77"/>
      <c r="F376" s="78"/>
      <c r="G376" s="78"/>
      <c r="H376" s="79"/>
      <c r="J376" s="28"/>
      <c r="K376" s="25"/>
    </row>
    <row r="377" spans="2:11" ht="27" customHeight="1" x14ac:dyDescent="0.15">
      <c r="B377" s="3"/>
      <c r="I377" s="1"/>
      <c r="K377" s="25"/>
    </row>
    <row r="378" spans="2:11" ht="27" customHeight="1" x14ac:dyDescent="0.15">
      <c r="B378" s="3"/>
      <c r="I378" s="1"/>
      <c r="K378" s="25"/>
    </row>
    <row r="379" spans="2:11" ht="27" customHeight="1" x14ac:dyDescent="0.15">
      <c r="B379" s="3"/>
      <c r="C379" s="13" t="s">
        <v>78</v>
      </c>
      <c r="D379" s="14">
        <f>SUM(D366:D369)</f>
        <v>4.0999999999999996</v>
      </c>
      <c r="E379" s="2"/>
      <c r="H379" s="15" t="s">
        <v>79</v>
      </c>
      <c r="I379" s="29"/>
      <c r="J379" s="14"/>
      <c r="K379" s="25"/>
    </row>
    <row r="380" spans="2:11" ht="13.5" customHeight="1" x14ac:dyDescent="0.15">
      <c r="B380" s="3"/>
      <c r="C380" s="2"/>
      <c r="D380" s="2"/>
      <c r="E380" s="2"/>
      <c r="F380" s="2"/>
      <c r="G380" s="2"/>
      <c r="H380" s="2"/>
      <c r="J380" s="2"/>
      <c r="K380" s="25"/>
    </row>
    <row r="381" spans="2:11" ht="13.5" customHeight="1" x14ac:dyDescent="0.15">
      <c r="B381" s="3"/>
      <c r="C381" s="2"/>
      <c r="D381" s="2"/>
      <c r="E381" s="2"/>
      <c r="F381" s="2"/>
      <c r="G381" s="2"/>
      <c r="H381" s="2"/>
      <c r="J381" s="2"/>
      <c r="K381" s="25"/>
    </row>
    <row r="382" spans="2:11" ht="13.5" customHeight="1" x14ac:dyDescent="0.15">
      <c r="B382" s="16"/>
      <c r="C382" s="17"/>
      <c r="D382" s="17"/>
      <c r="E382" s="17"/>
      <c r="F382" s="17"/>
      <c r="G382" s="17"/>
      <c r="H382" s="17"/>
      <c r="I382" s="17"/>
      <c r="J382" s="17"/>
      <c r="K382" s="30"/>
    </row>
    <row r="386" spans="2:11" ht="35.1" customHeight="1" x14ac:dyDescent="0.15">
      <c r="B386" s="50" t="s">
        <v>57</v>
      </c>
      <c r="C386" s="51"/>
      <c r="D386" s="51"/>
      <c r="E386" s="51"/>
      <c r="F386" s="51"/>
      <c r="G386" s="51"/>
      <c r="H386" s="51"/>
      <c r="I386" s="51"/>
      <c r="J386" s="51"/>
      <c r="K386" s="52"/>
    </row>
    <row r="387" spans="2:11" ht="24.95" customHeight="1" x14ac:dyDescent="0.15">
      <c r="B387" s="53" t="s">
        <v>1</v>
      </c>
      <c r="C387" s="54"/>
      <c r="D387" s="54"/>
      <c r="E387" s="54"/>
      <c r="F387" s="54"/>
      <c r="G387" s="54"/>
      <c r="H387" s="54"/>
      <c r="I387" s="54"/>
      <c r="J387" s="54"/>
      <c r="K387" s="22"/>
    </row>
    <row r="388" spans="2:11" ht="15" customHeight="1" x14ac:dyDescent="0.15">
      <c r="B388" s="3"/>
      <c r="C388" s="2" t="s">
        <v>2</v>
      </c>
      <c r="D388" s="56" t="s">
        <v>58</v>
      </c>
      <c r="E388" s="56"/>
      <c r="F388" s="4" t="s">
        <v>4</v>
      </c>
      <c r="G388" s="5" t="s">
        <v>59</v>
      </c>
      <c r="H388" s="69" t="s">
        <v>60</v>
      </c>
      <c r="I388" s="69"/>
      <c r="J388" s="5" t="s">
        <v>61</v>
      </c>
      <c r="K388" s="23"/>
    </row>
    <row r="389" spans="2:11" ht="15" customHeight="1" x14ac:dyDescent="0.15">
      <c r="B389" s="3"/>
      <c r="C389" s="2"/>
      <c r="D389" s="57" t="s">
        <v>62</v>
      </c>
      <c r="E389" s="57"/>
      <c r="F389" s="57"/>
      <c r="G389" s="57"/>
      <c r="H389" s="69" t="s">
        <v>7</v>
      </c>
      <c r="I389" s="69"/>
      <c r="J389" s="5" t="s">
        <v>61</v>
      </c>
      <c r="K389" s="23"/>
    </row>
    <row r="390" spans="2:11" ht="15" customHeight="1" x14ac:dyDescent="0.15">
      <c r="B390" s="3"/>
      <c r="C390" s="2" t="s">
        <v>63</v>
      </c>
      <c r="D390" s="57" t="s">
        <v>170</v>
      </c>
      <c r="E390" s="57"/>
      <c r="F390" s="57"/>
      <c r="G390" s="57"/>
      <c r="H390" s="69" t="s">
        <v>65</v>
      </c>
      <c r="I390" s="69"/>
      <c r="J390" s="24" t="s">
        <v>171</v>
      </c>
      <c r="K390" s="25"/>
    </row>
    <row r="391" spans="2:11" ht="15" customHeight="1" x14ac:dyDescent="0.15">
      <c r="B391" s="3"/>
      <c r="C391" s="2"/>
      <c r="D391" s="7"/>
      <c r="E391" s="2"/>
      <c r="F391" s="2"/>
      <c r="G391" s="2"/>
      <c r="H391" s="2"/>
      <c r="J391" s="2"/>
      <c r="K391" s="25"/>
    </row>
    <row r="392" spans="2:11" ht="30" customHeight="1" x14ac:dyDescent="0.15">
      <c r="B392" s="3"/>
      <c r="C392" s="8" t="s">
        <v>67</v>
      </c>
      <c r="D392" s="8" t="s">
        <v>68</v>
      </c>
      <c r="E392" s="70" t="s">
        <v>69</v>
      </c>
      <c r="F392" s="71"/>
      <c r="G392" s="71"/>
      <c r="H392" s="72"/>
      <c r="J392" s="26" t="s">
        <v>17</v>
      </c>
      <c r="K392" s="25"/>
    </row>
    <row r="393" spans="2:11" ht="54" customHeight="1" x14ac:dyDescent="0.15">
      <c r="B393" s="3"/>
      <c r="C393" s="9" t="s">
        <v>70</v>
      </c>
      <c r="D393" s="10">
        <v>0.7</v>
      </c>
      <c r="E393" s="73" t="s">
        <v>172</v>
      </c>
      <c r="F393" s="73"/>
      <c r="G393" s="73"/>
      <c r="H393" s="73"/>
      <c r="J393" s="27"/>
      <c r="K393" s="25"/>
    </row>
    <row r="394" spans="2:11" ht="81" customHeight="1" x14ac:dyDescent="0.15">
      <c r="B394" s="3"/>
      <c r="C394" s="11" t="s">
        <v>72</v>
      </c>
      <c r="D394" s="10">
        <v>4</v>
      </c>
      <c r="E394" s="74" t="s">
        <v>173</v>
      </c>
      <c r="F394" s="75"/>
      <c r="G394" s="75"/>
      <c r="H394" s="76"/>
      <c r="J394" s="27"/>
      <c r="K394" s="25"/>
    </row>
    <row r="395" spans="2:11" ht="54" customHeight="1" x14ac:dyDescent="0.15">
      <c r="B395" s="3"/>
      <c r="C395" s="11" t="s">
        <v>74</v>
      </c>
      <c r="D395" s="10">
        <v>0.1</v>
      </c>
      <c r="E395" s="80" t="s">
        <v>174</v>
      </c>
      <c r="F395" s="81"/>
      <c r="G395" s="81"/>
      <c r="H395" s="82"/>
      <c r="J395" s="27"/>
      <c r="K395" s="25"/>
    </row>
    <row r="396" spans="2:11" ht="27" customHeight="1" x14ac:dyDescent="0.15">
      <c r="B396" s="3"/>
      <c r="C396" s="11"/>
      <c r="D396" s="10"/>
      <c r="E396" s="80"/>
      <c r="F396" s="81"/>
      <c r="G396" s="81"/>
      <c r="H396" s="82"/>
      <c r="J396" s="28"/>
      <c r="K396" s="25"/>
    </row>
    <row r="397" spans="2:11" ht="27" customHeight="1" x14ac:dyDescent="0.15">
      <c r="B397" s="3"/>
      <c r="C397" s="11"/>
      <c r="D397" s="10"/>
      <c r="E397" s="80"/>
      <c r="F397" s="81"/>
      <c r="G397" s="81"/>
      <c r="H397" s="82"/>
      <c r="J397" s="28"/>
      <c r="K397" s="25"/>
    </row>
    <row r="398" spans="2:11" ht="27" customHeight="1" x14ac:dyDescent="0.15">
      <c r="B398" s="3"/>
      <c r="C398" s="11"/>
      <c r="D398" s="10"/>
      <c r="E398" s="80"/>
      <c r="F398" s="81"/>
      <c r="G398" s="81"/>
      <c r="H398" s="82"/>
      <c r="J398" s="28"/>
      <c r="K398" s="25"/>
    </row>
    <row r="399" spans="2:11" ht="27" customHeight="1" x14ac:dyDescent="0.15">
      <c r="B399" s="3"/>
      <c r="C399" s="11"/>
      <c r="D399" s="10"/>
      <c r="E399" s="80"/>
      <c r="F399" s="81"/>
      <c r="G399" s="81"/>
      <c r="H399" s="82"/>
      <c r="J399" s="28"/>
      <c r="K399" s="25"/>
    </row>
    <row r="400" spans="2:11" ht="27" customHeight="1" x14ac:dyDescent="0.15">
      <c r="B400" s="3"/>
      <c r="C400" s="11"/>
      <c r="D400" s="10"/>
      <c r="E400" s="80"/>
      <c r="F400" s="81"/>
      <c r="G400" s="81"/>
      <c r="H400" s="82"/>
      <c r="J400" s="28"/>
      <c r="K400" s="25"/>
    </row>
    <row r="401" spans="2:11" ht="27" customHeight="1" x14ac:dyDescent="0.15">
      <c r="B401" s="3"/>
      <c r="C401" s="9"/>
      <c r="D401" s="10"/>
      <c r="E401" s="80"/>
      <c r="F401" s="81"/>
      <c r="G401" s="81"/>
      <c r="H401" s="82"/>
      <c r="J401" s="28"/>
      <c r="K401" s="25"/>
    </row>
    <row r="402" spans="2:11" ht="27" customHeight="1" x14ac:dyDescent="0.15">
      <c r="B402" s="3"/>
      <c r="C402" s="12"/>
      <c r="D402" s="10"/>
      <c r="E402" s="77"/>
      <c r="F402" s="78"/>
      <c r="G402" s="78"/>
      <c r="H402" s="79"/>
      <c r="J402" s="28"/>
      <c r="K402" s="25"/>
    </row>
    <row r="403" spans="2:11" ht="27" customHeight="1" x14ac:dyDescent="0.15">
      <c r="B403" s="3"/>
      <c r="C403" s="12"/>
      <c r="D403" s="10"/>
      <c r="E403" s="77"/>
      <c r="F403" s="78"/>
      <c r="G403" s="78"/>
      <c r="H403" s="79"/>
      <c r="J403" s="28"/>
      <c r="K403" s="25"/>
    </row>
    <row r="404" spans="2:11" ht="27" customHeight="1" x14ac:dyDescent="0.15">
      <c r="B404" s="3"/>
      <c r="I404" s="1"/>
      <c r="K404" s="25"/>
    </row>
    <row r="405" spans="2:11" ht="27" customHeight="1" x14ac:dyDescent="0.15">
      <c r="B405" s="3"/>
      <c r="I405" s="1"/>
      <c r="K405" s="25"/>
    </row>
    <row r="406" spans="2:11" ht="27" customHeight="1" x14ac:dyDescent="0.15">
      <c r="B406" s="3"/>
      <c r="C406" s="13" t="s">
        <v>78</v>
      </c>
      <c r="D406" s="14">
        <f>SUM(D393:D395)</f>
        <v>4.8</v>
      </c>
      <c r="E406" s="2"/>
      <c r="H406" s="15" t="s">
        <v>79</v>
      </c>
      <c r="I406" s="29"/>
      <c r="J406" s="14"/>
      <c r="K406" s="25"/>
    </row>
    <row r="407" spans="2:11" ht="13.5" customHeight="1" x14ac:dyDescent="0.15">
      <c r="B407" s="3"/>
      <c r="C407" s="2"/>
      <c r="D407" s="2"/>
      <c r="E407" s="2"/>
      <c r="F407" s="2"/>
      <c r="G407" s="2"/>
      <c r="H407" s="2"/>
      <c r="J407" s="2"/>
      <c r="K407" s="25"/>
    </row>
    <row r="408" spans="2:11" ht="13.5" customHeight="1" x14ac:dyDescent="0.15">
      <c r="B408" s="3"/>
      <c r="C408" s="2"/>
      <c r="D408" s="2"/>
      <c r="E408" s="2"/>
      <c r="F408" s="2"/>
      <c r="G408" s="2"/>
      <c r="H408" s="2"/>
      <c r="J408" s="2"/>
      <c r="K408" s="25"/>
    </row>
    <row r="409" spans="2:11" ht="13.5" customHeight="1" x14ac:dyDescent="0.15">
      <c r="B409" s="16"/>
      <c r="C409" s="17"/>
      <c r="D409" s="17"/>
      <c r="E409" s="17"/>
      <c r="F409" s="17"/>
      <c r="G409" s="17"/>
      <c r="H409" s="17"/>
      <c r="I409" s="17"/>
      <c r="J409" s="17"/>
      <c r="K409" s="30"/>
    </row>
    <row r="413" spans="2:11" ht="35.1" customHeight="1" x14ac:dyDescent="0.15">
      <c r="B413" s="50" t="s">
        <v>57</v>
      </c>
      <c r="C413" s="51"/>
      <c r="D413" s="51"/>
      <c r="E413" s="51"/>
      <c r="F413" s="51"/>
      <c r="G413" s="51"/>
      <c r="H413" s="51"/>
      <c r="I413" s="51"/>
      <c r="J413" s="51"/>
      <c r="K413" s="52"/>
    </row>
    <row r="414" spans="2:11" ht="24.95" customHeight="1" x14ac:dyDescent="0.15">
      <c r="B414" s="53" t="s">
        <v>1</v>
      </c>
      <c r="C414" s="54"/>
      <c r="D414" s="54"/>
      <c r="E414" s="54"/>
      <c r="F414" s="54"/>
      <c r="G414" s="54"/>
      <c r="H414" s="54"/>
      <c r="I414" s="54"/>
      <c r="J414" s="54"/>
      <c r="K414" s="22"/>
    </row>
    <row r="415" spans="2:11" ht="15" customHeight="1" x14ac:dyDescent="0.15">
      <c r="B415" s="3"/>
      <c r="C415" s="2" t="s">
        <v>2</v>
      </c>
      <c r="D415" s="56" t="s">
        <v>58</v>
      </c>
      <c r="E415" s="56"/>
      <c r="F415" s="4" t="s">
        <v>4</v>
      </c>
      <c r="G415" s="5" t="s">
        <v>59</v>
      </c>
      <c r="H415" s="69" t="s">
        <v>60</v>
      </c>
      <c r="I415" s="69"/>
      <c r="J415" s="5" t="s">
        <v>61</v>
      </c>
      <c r="K415" s="23"/>
    </row>
    <row r="416" spans="2:11" ht="15" customHeight="1" x14ac:dyDescent="0.15">
      <c r="B416" s="3"/>
      <c r="C416" s="2"/>
      <c r="D416" s="57" t="s">
        <v>62</v>
      </c>
      <c r="E416" s="57"/>
      <c r="F416" s="57"/>
      <c r="G416" s="57"/>
      <c r="H416" s="69" t="s">
        <v>7</v>
      </c>
      <c r="I416" s="69"/>
      <c r="J416" s="5" t="s">
        <v>61</v>
      </c>
      <c r="K416" s="23"/>
    </row>
    <row r="417" spans="2:11" ht="15" customHeight="1" x14ac:dyDescent="0.15">
      <c r="B417" s="3"/>
      <c r="C417" s="2" t="s">
        <v>63</v>
      </c>
      <c r="D417" s="57" t="s">
        <v>175</v>
      </c>
      <c r="E417" s="57"/>
      <c r="F417" s="57"/>
      <c r="G417" s="57"/>
      <c r="H417" s="69" t="s">
        <v>65</v>
      </c>
      <c r="I417" s="69"/>
      <c r="J417" s="24" t="s">
        <v>176</v>
      </c>
      <c r="K417" s="25"/>
    </row>
    <row r="418" spans="2:11" ht="15" customHeight="1" x14ac:dyDescent="0.15">
      <c r="B418" s="3"/>
      <c r="C418" s="2"/>
      <c r="D418" s="7"/>
      <c r="E418" s="2"/>
      <c r="F418" s="2"/>
      <c r="G418" s="2"/>
      <c r="H418" s="2"/>
      <c r="J418" s="2"/>
      <c r="K418" s="25"/>
    </row>
    <row r="419" spans="2:11" ht="30" customHeight="1" x14ac:dyDescent="0.15">
      <c r="B419" s="3"/>
      <c r="C419" s="8" t="s">
        <v>67</v>
      </c>
      <c r="D419" s="8" t="s">
        <v>68</v>
      </c>
      <c r="E419" s="87" t="s">
        <v>69</v>
      </c>
      <c r="F419" s="88"/>
      <c r="G419" s="88"/>
      <c r="H419" s="89"/>
      <c r="J419" s="26" t="s">
        <v>17</v>
      </c>
      <c r="K419" s="25"/>
    </row>
    <row r="420" spans="2:11" ht="54" customHeight="1" x14ac:dyDescent="0.15">
      <c r="B420" s="3"/>
      <c r="C420" s="9" t="s">
        <v>70</v>
      </c>
      <c r="D420" s="10">
        <v>0.9</v>
      </c>
      <c r="E420" s="74" t="s">
        <v>177</v>
      </c>
      <c r="F420" s="75"/>
      <c r="G420" s="75"/>
      <c r="H420" s="76"/>
      <c r="J420" s="27"/>
      <c r="K420" s="25"/>
    </row>
    <row r="421" spans="2:11" ht="54" customHeight="1" x14ac:dyDescent="0.15">
      <c r="B421" s="3"/>
      <c r="C421" s="11" t="s">
        <v>72</v>
      </c>
      <c r="D421" s="10">
        <v>2</v>
      </c>
      <c r="E421" s="74" t="s">
        <v>178</v>
      </c>
      <c r="F421" s="75"/>
      <c r="G421" s="75"/>
      <c r="H421" s="76"/>
      <c r="J421" s="27"/>
      <c r="K421" s="25"/>
    </row>
    <row r="422" spans="2:11" ht="81" customHeight="1" x14ac:dyDescent="0.15">
      <c r="B422" s="3"/>
      <c r="C422" s="11" t="s">
        <v>74</v>
      </c>
      <c r="D422" s="10">
        <v>5</v>
      </c>
      <c r="E422" s="80" t="s">
        <v>179</v>
      </c>
      <c r="F422" s="81"/>
      <c r="G422" s="81"/>
      <c r="H422" s="82"/>
      <c r="J422" s="27"/>
      <c r="K422" s="25"/>
    </row>
    <row r="423" spans="2:11" ht="81" customHeight="1" x14ac:dyDescent="0.15">
      <c r="B423" s="3"/>
      <c r="C423" s="11" t="s">
        <v>76</v>
      </c>
      <c r="D423" s="10">
        <v>2.1</v>
      </c>
      <c r="E423" s="80" t="s">
        <v>180</v>
      </c>
      <c r="F423" s="81"/>
      <c r="G423" s="81"/>
      <c r="H423" s="82"/>
      <c r="J423" s="28"/>
      <c r="K423" s="25"/>
    </row>
    <row r="424" spans="2:11" ht="27" customHeight="1" x14ac:dyDescent="0.15">
      <c r="B424" s="3"/>
      <c r="C424" s="11"/>
      <c r="D424" s="10"/>
      <c r="E424" s="80"/>
      <c r="F424" s="81"/>
      <c r="G424" s="81"/>
      <c r="H424" s="82"/>
      <c r="J424" s="28"/>
      <c r="K424" s="25"/>
    </row>
    <row r="425" spans="2:11" ht="27" customHeight="1" x14ac:dyDescent="0.15">
      <c r="B425" s="3"/>
      <c r="C425" s="11"/>
      <c r="D425" s="10"/>
      <c r="E425" s="80"/>
      <c r="F425" s="81"/>
      <c r="G425" s="81"/>
      <c r="H425" s="82"/>
      <c r="J425" s="28"/>
      <c r="K425" s="25"/>
    </row>
    <row r="426" spans="2:11" ht="27" customHeight="1" x14ac:dyDescent="0.15">
      <c r="B426" s="3"/>
      <c r="C426" s="11"/>
      <c r="D426" s="10"/>
      <c r="E426" s="80"/>
      <c r="F426" s="81"/>
      <c r="G426" s="81"/>
      <c r="H426" s="82"/>
      <c r="J426" s="28"/>
      <c r="K426" s="25"/>
    </row>
    <row r="427" spans="2:11" ht="27" customHeight="1" x14ac:dyDescent="0.15">
      <c r="B427" s="3"/>
      <c r="C427" s="12"/>
      <c r="D427" s="10"/>
      <c r="E427" s="77"/>
      <c r="F427" s="78"/>
      <c r="G427" s="78"/>
      <c r="H427" s="79"/>
      <c r="J427" s="28"/>
      <c r="K427" s="25"/>
    </row>
    <row r="428" spans="2:11" ht="27" customHeight="1" x14ac:dyDescent="0.15">
      <c r="B428" s="3"/>
      <c r="C428" s="12"/>
      <c r="D428" s="10"/>
      <c r="E428" s="77"/>
      <c r="F428" s="78"/>
      <c r="G428" s="78"/>
      <c r="H428" s="79"/>
      <c r="J428" s="28"/>
      <c r="K428" s="25"/>
    </row>
    <row r="429" spans="2:11" ht="27" customHeight="1" x14ac:dyDescent="0.15">
      <c r="B429" s="3"/>
      <c r="I429" s="1"/>
      <c r="K429" s="25"/>
    </row>
    <row r="430" spans="2:11" ht="27" customHeight="1" x14ac:dyDescent="0.15">
      <c r="B430" s="3"/>
      <c r="I430" s="1"/>
      <c r="K430" s="25"/>
    </row>
    <row r="431" spans="2:11" ht="27" customHeight="1" x14ac:dyDescent="0.15">
      <c r="B431" s="3"/>
      <c r="C431" s="13" t="s">
        <v>78</v>
      </c>
      <c r="D431" s="14">
        <f>SUM(D420:D423)</f>
        <v>10</v>
      </c>
      <c r="E431" s="2"/>
      <c r="H431" s="15" t="s">
        <v>79</v>
      </c>
      <c r="I431" s="29"/>
      <c r="J431" s="14"/>
      <c r="K431" s="25"/>
    </row>
    <row r="432" spans="2:11" ht="13.5" customHeight="1" x14ac:dyDescent="0.15">
      <c r="B432" s="3"/>
      <c r="C432" s="2"/>
      <c r="D432" s="2"/>
      <c r="E432" s="2"/>
      <c r="F432" s="2"/>
      <c r="G432" s="2"/>
      <c r="H432" s="2"/>
      <c r="J432" s="2"/>
      <c r="K432" s="25"/>
    </row>
    <row r="433" spans="2:11" ht="13.5" customHeight="1" x14ac:dyDescent="0.15">
      <c r="B433" s="3"/>
      <c r="C433" s="2"/>
      <c r="D433" s="2"/>
      <c r="E433" s="2"/>
      <c r="F433" s="2"/>
      <c r="G433" s="2"/>
      <c r="H433" s="2"/>
      <c r="J433" s="2"/>
      <c r="K433" s="25"/>
    </row>
    <row r="434" spans="2:11" ht="13.5" customHeight="1" x14ac:dyDescent="0.15">
      <c r="B434" s="16"/>
      <c r="C434" s="17"/>
      <c r="D434" s="17"/>
      <c r="E434" s="17"/>
      <c r="F434" s="17"/>
      <c r="G434" s="17"/>
      <c r="H434" s="17"/>
      <c r="I434" s="17"/>
      <c r="J434" s="17"/>
      <c r="K434" s="30"/>
    </row>
    <row r="438" spans="2:11" ht="35.1" customHeight="1" x14ac:dyDescent="0.15">
      <c r="B438" s="50" t="s">
        <v>57</v>
      </c>
      <c r="C438" s="51"/>
      <c r="D438" s="51"/>
      <c r="E438" s="51"/>
      <c r="F438" s="51"/>
      <c r="G438" s="51"/>
      <c r="H438" s="51"/>
      <c r="I438" s="51"/>
      <c r="J438" s="51"/>
      <c r="K438" s="52"/>
    </row>
    <row r="439" spans="2:11" ht="24.95" customHeight="1" x14ac:dyDescent="0.15">
      <c r="B439" s="53" t="s">
        <v>1</v>
      </c>
      <c r="C439" s="54"/>
      <c r="D439" s="54"/>
      <c r="E439" s="54"/>
      <c r="F439" s="54"/>
      <c r="G439" s="54"/>
      <c r="H439" s="54"/>
      <c r="I439" s="54"/>
      <c r="J439" s="54"/>
      <c r="K439" s="22"/>
    </row>
    <row r="440" spans="2:11" ht="15" customHeight="1" x14ac:dyDescent="0.15">
      <c r="B440" s="3"/>
      <c r="C440" s="2" t="s">
        <v>2</v>
      </c>
      <c r="D440" s="56" t="s">
        <v>58</v>
      </c>
      <c r="E440" s="56"/>
      <c r="F440" s="4" t="s">
        <v>4</v>
      </c>
      <c r="G440" s="5" t="s">
        <v>59</v>
      </c>
      <c r="H440" s="69" t="s">
        <v>60</v>
      </c>
      <c r="I440" s="69"/>
      <c r="J440" s="5" t="s">
        <v>61</v>
      </c>
      <c r="K440" s="23"/>
    </row>
    <row r="441" spans="2:11" ht="15" customHeight="1" x14ac:dyDescent="0.15">
      <c r="B441" s="3"/>
      <c r="C441" s="2"/>
      <c r="D441" s="57" t="s">
        <v>62</v>
      </c>
      <c r="E441" s="57"/>
      <c r="F441" s="57"/>
      <c r="G441" s="57"/>
      <c r="H441" s="69" t="s">
        <v>7</v>
      </c>
      <c r="I441" s="69"/>
      <c r="J441" s="5" t="s">
        <v>61</v>
      </c>
      <c r="K441" s="23"/>
    </row>
    <row r="442" spans="2:11" ht="15" customHeight="1" x14ac:dyDescent="0.15">
      <c r="B442" s="3"/>
      <c r="C442" s="2" t="s">
        <v>63</v>
      </c>
      <c r="D442" s="57" t="s">
        <v>181</v>
      </c>
      <c r="E442" s="57"/>
      <c r="F442" s="57"/>
      <c r="G442" s="57"/>
      <c r="H442" s="69" t="s">
        <v>65</v>
      </c>
      <c r="I442" s="69"/>
      <c r="J442" s="24" t="s">
        <v>182</v>
      </c>
      <c r="K442" s="25"/>
    </row>
    <row r="443" spans="2:11" ht="15" customHeight="1" x14ac:dyDescent="0.15">
      <c r="B443" s="3"/>
      <c r="C443" s="2"/>
      <c r="D443" s="7"/>
      <c r="E443" s="2"/>
      <c r="F443" s="2"/>
      <c r="G443" s="2"/>
      <c r="H443" s="2"/>
      <c r="J443" s="2"/>
      <c r="K443" s="25"/>
    </row>
    <row r="444" spans="2:11" ht="30" customHeight="1" x14ac:dyDescent="0.15">
      <c r="B444" s="3"/>
      <c r="C444" s="8" t="s">
        <v>67</v>
      </c>
      <c r="D444" s="8" t="s">
        <v>68</v>
      </c>
      <c r="E444" s="70" t="s">
        <v>69</v>
      </c>
      <c r="F444" s="71"/>
      <c r="G444" s="71"/>
      <c r="H444" s="72"/>
      <c r="J444" s="26" t="s">
        <v>17</v>
      </c>
      <c r="K444" s="25"/>
    </row>
    <row r="445" spans="2:11" ht="81" customHeight="1" x14ac:dyDescent="0.15">
      <c r="B445" s="3"/>
      <c r="C445" s="9" t="s">
        <v>70</v>
      </c>
      <c r="D445" s="10">
        <v>0.8</v>
      </c>
      <c r="E445" s="73" t="s">
        <v>183</v>
      </c>
      <c r="F445" s="73"/>
      <c r="G445" s="73"/>
      <c r="H445" s="73"/>
      <c r="J445" s="27"/>
      <c r="K445" s="25"/>
    </row>
    <row r="446" spans="2:11" ht="54" customHeight="1" x14ac:dyDescent="0.15">
      <c r="B446" s="3"/>
      <c r="C446" s="11" t="s">
        <v>72</v>
      </c>
      <c r="D446" s="10">
        <v>1</v>
      </c>
      <c r="E446" s="74" t="s">
        <v>184</v>
      </c>
      <c r="F446" s="75"/>
      <c r="G446" s="75"/>
      <c r="H446" s="76"/>
      <c r="J446" s="27"/>
      <c r="K446" s="25"/>
    </row>
    <row r="447" spans="2:11" ht="54" customHeight="1" x14ac:dyDescent="0.15">
      <c r="B447" s="3"/>
      <c r="C447" s="11" t="s">
        <v>74</v>
      </c>
      <c r="D447" s="10">
        <v>1.9</v>
      </c>
      <c r="E447" s="80" t="s">
        <v>185</v>
      </c>
      <c r="F447" s="81"/>
      <c r="G447" s="81"/>
      <c r="H447" s="82"/>
      <c r="J447" s="27"/>
      <c r="K447" s="25"/>
    </row>
    <row r="448" spans="2:11" ht="27" customHeight="1" x14ac:dyDescent="0.15">
      <c r="B448" s="3"/>
      <c r="C448" s="11" t="s">
        <v>76</v>
      </c>
      <c r="D448" s="10">
        <v>0.1</v>
      </c>
      <c r="E448" s="80" t="s">
        <v>186</v>
      </c>
      <c r="F448" s="81"/>
      <c r="G448" s="81"/>
      <c r="H448" s="82"/>
      <c r="J448" s="28"/>
      <c r="K448" s="25"/>
    </row>
    <row r="449" spans="2:11" ht="27" customHeight="1" x14ac:dyDescent="0.15">
      <c r="B449" s="3"/>
      <c r="C449" s="11"/>
      <c r="D449" s="10"/>
      <c r="E449" s="80"/>
      <c r="F449" s="81"/>
      <c r="G449" s="81"/>
      <c r="H449" s="82"/>
      <c r="J449" s="28"/>
      <c r="K449" s="25"/>
    </row>
    <row r="450" spans="2:11" ht="27" customHeight="1" x14ac:dyDescent="0.15">
      <c r="B450" s="3"/>
      <c r="C450" s="11"/>
      <c r="D450" s="10"/>
      <c r="E450" s="80"/>
      <c r="F450" s="81"/>
      <c r="G450" s="81"/>
      <c r="H450" s="82"/>
      <c r="J450" s="28"/>
      <c r="K450" s="25"/>
    </row>
    <row r="451" spans="2:11" ht="27" customHeight="1" x14ac:dyDescent="0.15">
      <c r="B451" s="3"/>
      <c r="C451" s="11"/>
      <c r="D451" s="10"/>
      <c r="E451" s="80"/>
      <c r="F451" s="81"/>
      <c r="G451" s="81"/>
      <c r="H451" s="82"/>
      <c r="J451" s="28"/>
      <c r="K451" s="25"/>
    </row>
    <row r="452" spans="2:11" ht="27" customHeight="1" x14ac:dyDescent="0.15">
      <c r="B452" s="3"/>
      <c r="C452" s="11"/>
      <c r="D452" s="10"/>
      <c r="E452" s="80"/>
      <c r="F452" s="81"/>
      <c r="G452" s="81"/>
      <c r="H452" s="82"/>
      <c r="J452" s="28"/>
      <c r="K452" s="25"/>
    </row>
    <row r="453" spans="2:11" ht="27" customHeight="1" x14ac:dyDescent="0.15">
      <c r="B453" s="3"/>
      <c r="C453" s="11"/>
      <c r="D453" s="10"/>
      <c r="E453" s="80"/>
      <c r="F453" s="81"/>
      <c r="G453" s="81"/>
      <c r="H453" s="82"/>
      <c r="J453" s="28"/>
      <c r="K453" s="25"/>
    </row>
    <row r="454" spans="2:11" ht="27" customHeight="1" x14ac:dyDescent="0.15">
      <c r="B454" s="3"/>
      <c r="C454" s="12"/>
      <c r="D454" s="10"/>
      <c r="E454" s="77"/>
      <c r="F454" s="78"/>
      <c r="G454" s="78"/>
      <c r="H454" s="79"/>
      <c r="J454" s="28"/>
      <c r="K454" s="25"/>
    </row>
    <row r="455" spans="2:11" ht="27" customHeight="1" x14ac:dyDescent="0.15">
      <c r="B455" s="3"/>
      <c r="C455" s="12"/>
      <c r="D455" s="10"/>
      <c r="E455" s="77"/>
      <c r="F455" s="78"/>
      <c r="G455" s="78"/>
      <c r="H455" s="79"/>
      <c r="J455" s="28"/>
      <c r="K455" s="25"/>
    </row>
    <row r="456" spans="2:11" ht="27" customHeight="1" x14ac:dyDescent="0.15">
      <c r="B456" s="3"/>
      <c r="I456" s="1"/>
      <c r="K456" s="25"/>
    </row>
    <row r="457" spans="2:11" ht="27" customHeight="1" x14ac:dyDescent="0.15">
      <c r="B457" s="3"/>
      <c r="I457" s="1"/>
      <c r="K457" s="25"/>
    </row>
    <row r="458" spans="2:11" ht="27" customHeight="1" x14ac:dyDescent="0.15">
      <c r="B458" s="3"/>
      <c r="C458" s="13" t="s">
        <v>78</v>
      </c>
      <c r="D458" s="14">
        <f>SUM(D445:D448)</f>
        <v>3.8000000000000003</v>
      </c>
      <c r="E458" s="2"/>
      <c r="H458" s="15" t="s">
        <v>79</v>
      </c>
      <c r="I458" s="29"/>
      <c r="J458" s="14"/>
      <c r="K458" s="25"/>
    </row>
    <row r="459" spans="2:11" ht="13.5" customHeight="1" x14ac:dyDescent="0.15">
      <c r="B459" s="3"/>
      <c r="C459" s="2"/>
      <c r="D459" s="2"/>
      <c r="E459" s="2"/>
      <c r="F459" s="2"/>
      <c r="G459" s="2"/>
      <c r="H459" s="2"/>
      <c r="J459" s="2"/>
      <c r="K459" s="25"/>
    </row>
    <row r="460" spans="2:11" ht="13.5" customHeight="1" x14ac:dyDescent="0.15">
      <c r="B460" s="3"/>
      <c r="C460" s="2"/>
      <c r="D460" s="2"/>
      <c r="E460" s="2"/>
      <c r="F460" s="2"/>
      <c r="G460" s="2"/>
      <c r="H460" s="2"/>
      <c r="J460" s="2"/>
      <c r="K460" s="25"/>
    </row>
    <row r="461" spans="2:11" ht="13.5" customHeight="1" x14ac:dyDescent="0.15">
      <c r="B461" s="16"/>
      <c r="C461" s="17"/>
      <c r="D461" s="17"/>
      <c r="E461" s="17"/>
      <c r="F461" s="17"/>
      <c r="G461" s="17"/>
      <c r="H461" s="17"/>
      <c r="I461" s="17"/>
      <c r="J461" s="17"/>
      <c r="K461" s="30"/>
    </row>
  </sheetData>
  <mergeCells count="338">
    <mergeCell ref="E447:H447"/>
    <mergeCell ref="E448:H448"/>
    <mergeCell ref="E449:H449"/>
    <mergeCell ref="E450:H450"/>
    <mergeCell ref="E451:H451"/>
    <mergeCell ref="E452:H452"/>
    <mergeCell ref="E453:H453"/>
    <mergeCell ref="E454:H454"/>
    <mergeCell ref="E455:H455"/>
    <mergeCell ref="D440:E440"/>
    <mergeCell ref="H440:I440"/>
    <mergeCell ref="D441:G441"/>
    <mergeCell ref="H441:I441"/>
    <mergeCell ref="D442:G442"/>
    <mergeCell ref="H442:I442"/>
    <mergeCell ref="E444:H444"/>
    <mergeCell ref="E445:H445"/>
    <mergeCell ref="E446:H446"/>
    <mergeCell ref="E422:H422"/>
    <mergeCell ref="E423:H423"/>
    <mergeCell ref="E424:H424"/>
    <mergeCell ref="E425:H425"/>
    <mergeCell ref="E426:H426"/>
    <mergeCell ref="E427:H427"/>
    <mergeCell ref="E428:H428"/>
    <mergeCell ref="B438:K438"/>
    <mergeCell ref="B439:J439"/>
    <mergeCell ref="D415:E415"/>
    <mergeCell ref="H415:I415"/>
    <mergeCell ref="D416:G416"/>
    <mergeCell ref="H416:I416"/>
    <mergeCell ref="D417:G417"/>
    <mergeCell ref="H417:I417"/>
    <mergeCell ref="E419:H419"/>
    <mergeCell ref="E420:H420"/>
    <mergeCell ref="E421:H421"/>
    <mergeCell ref="E397:H397"/>
    <mergeCell ref="E398:H398"/>
    <mergeCell ref="E399:H399"/>
    <mergeCell ref="E400:H400"/>
    <mergeCell ref="E401:H401"/>
    <mergeCell ref="E402:H402"/>
    <mergeCell ref="E403:H403"/>
    <mergeCell ref="B413:K413"/>
    <mergeCell ref="B414:J414"/>
    <mergeCell ref="D389:G389"/>
    <mergeCell ref="H389:I389"/>
    <mergeCell ref="D390:G390"/>
    <mergeCell ref="H390:I390"/>
    <mergeCell ref="E392:H392"/>
    <mergeCell ref="E393:H393"/>
    <mergeCell ref="E394:H394"/>
    <mergeCell ref="E395:H395"/>
    <mergeCell ref="E396:H396"/>
    <mergeCell ref="E372:H372"/>
    <mergeCell ref="E373:H373"/>
    <mergeCell ref="E374:H374"/>
    <mergeCell ref="E375:H375"/>
    <mergeCell ref="E376:H376"/>
    <mergeCell ref="B386:K386"/>
    <mergeCell ref="B387:J387"/>
    <mergeCell ref="D388:E388"/>
    <mergeCell ref="H388:I388"/>
    <mergeCell ref="D363:G363"/>
    <mergeCell ref="H363:I363"/>
    <mergeCell ref="E365:H365"/>
    <mergeCell ref="E366:H366"/>
    <mergeCell ref="E367:H367"/>
    <mergeCell ref="E368:H368"/>
    <mergeCell ref="E369:H369"/>
    <mergeCell ref="E370:H370"/>
    <mergeCell ref="E371:H371"/>
    <mergeCell ref="E346:H346"/>
    <mergeCell ref="E347:H347"/>
    <mergeCell ref="E348:H348"/>
    <mergeCell ref="E349:H349"/>
    <mergeCell ref="B359:K359"/>
    <mergeCell ref="B360:J360"/>
    <mergeCell ref="D361:E361"/>
    <mergeCell ref="H361:I361"/>
    <mergeCell ref="D362:G362"/>
    <mergeCell ref="H362:I362"/>
    <mergeCell ref="D337:G337"/>
    <mergeCell ref="H337:I337"/>
    <mergeCell ref="E339:H339"/>
    <mergeCell ref="E340:H340"/>
    <mergeCell ref="E341:H341"/>
    <mergeCell ref="E342:H342"/>
    <mergeCell ref="E343:H343"/>
    <mergeCell ref="E344:H344"/>
    <mergeCell ref="E345:H345"/>
    <mergeCell ref="E320:H320"/>
    <mergeCell ref="E321:H321"/>
    <mergeCell ref="E322:H322"/>
    <mergeCell ref="E323:H323"/>
    <mergeCell ref="B333:K333"/>
    <mergeCell ref="B334:J334"/>
    <mergeCell ref="D335:E335"/>
    <mergeCell ref="H335:I335"/>
    <mergeCell ref="D336:G336"/>
    <mergeCell ref="H336:I336"/>
    <mergeCell ref="E311:H311"/>
    <mergeCell ref="E312:H312"/>
    <mergeCell ref="E313:H313"/>
    <mergeCell ref="E314:H314"/>
    <mergeCell ref="E315:H315"/>
    <mergeCell ref="E316:H316"/>
    <mergeCell ref="E317:H317"/>
    <mergeCell ref="E318:H318"/>
    <mergeCell ref="E319:H319"/>
    <mergeCell ref="E294:H294"/>
    <mergeCell ref="E295:H295"/>
    <mergeCell ref="B305:K305"/>
    <mergeCell ref="B306:J306"/>
    <mergeCell ref="D307:E307"/>
    <mergeCell ref="H307:I307"/>
    <mergeCell ref="D308:G308"/>
    <mergeCell ref="H308:I308"/>
    <mergeCell ref="D309:G309"/>
    <mergeCell ref="H309:I309"/>
    <mergeCell ref="E285:H285"/>
    <mergeCell ref="E286:H286"/>
    <mergeCell ref="E287:H287"/>
    <mergeCell ref="E288:H288"/>
    <mergeCell ref="E289:H289"/>
    <mergeCell ref="E290:H290"/>
    <mergeCell ref="E291:H291"/>
    <mergeCell ref="E292:H292"/>
    <mergeCell ref="E293:H293"/>
    <mergeCell ref="B278:K278"/>
    <mergeCell ref="B279:J279"/>
    <mergeCell ref="D280:E280"/>
    <mergeCell ref="H280:I280"/>
    <mergeCell ref="D281:G281"/>
    <mergeCell ref="H281:I281"/>
    <mergeCell ref="D282:G282"/>
    <mergeCell ref="H282:I282"/>
    <mergeCell ref="E284:H284"/>
    <mergeCell ref="E260:H260"/>
    <mergeCell ref="E261:H261"/>
    <mergeCell ref="E262:H262"/>
    <mergeCell ref="E263:H263"/>
    <mergeCell ref="E264:H264"/>
    <mergeCell ref="E265:H265"/>
    <mergeCell ref="E266:H266"/>
    <mergeCell ref="E267:H267"/>
    <mergeCell ref="E268:H268"/>
    <mergeCell ref="D253:E253"/>
    <mergeCell ref="H253:I253"/>
    <mergeCell ref="D254:G254"/>
    <mergeCell ref="H254:I254"/>
    <mergeCell ref="D255:G255"/>
    <mergeCell ref="H255:I255"/>
    <mergeCell ref="E257:H257"/>
    <mergeCell ref="E258:H258"/>
    <mergeCell ref="E259:H259"/>
    <mergeCell ref="E235:H235"/>
    <mergeCell ref="E236:H236"/>
    <mergeCell ref="E237:H237"/>
    <mergeCell ref="E238:H238"/>
    <mergeCell ref="E239:H239"/>
    <mergeCell ref="E240:H240"/>
    <mergeCell ref="E241:H241"/>
    <mergeCell ref="B251:K251"/>
    <mergeCell ref="B252:J252"/>
    <mergeCell ref="D227:G227"/>
    <mergeCell ref="H227:I227"/>
    <mergeCell ref="D228:G228"/>
    <mergeCell ref="H228:I228"/>
    <mergeCell ref="E230:H230"/>
    <mergeCell ref="E231:H231"/>
    <mergeCell ref="E232:H232"/>
    <mergeCell ref="E233:H233"/>
    <mergeCell ref="E234:H234"/>
    <mergeCell ref="E209:H209"/>
    <mergeCell ref="E210:H210"/>
    <mergeCell ref="E211:H211"/>
    <mergeCell ref="E212:H212"/>
    <mergeCell ref="E213:H213"/>
    <mergeCell ref="E214:H214"/>
    <mergeCell ref="B224:K224"/>
    <mergeCell ref="B225:J225"/>
    <mergeCell ref="D226:E226"/>
    <mergeCell ref="H226:I226"/>
    <mergeCell ref="D201:G201"/>
    <mergeCell ref="H201:I201"/>
    <mergeCell ref="D202:G202"/>
    <mergeCell ref="H202:I202"/>
    <mergeCell ref="E204:H204"/>
    <mergeCell ref="E205:H205"/>
    <mergeCell ref="E206:H206"/>
    <mergeCell ref="E207:H207"/>
    <mergeCell ref="E208:H208"/>
    <mergeCell ref="E183:H183"/>
    <mergeCell ref="E184:H184"/>
    <mergeCell ref="E185:H185"/>
    <mergeCell ref="E186:H186"/>
    <mergeCell ref="E187:H187"/>
    <mergeCell ref="E188:H188"/>
    <mergeCell ref="B198:K198"/>
    <mergeCell ref="B199:J199"/>
    <mergeCell ref="D200:E200"/>
    <mergeCell ref="H200:I200"/>
    <mergeCell ref="D176:E176"/>
    <mergeCell ref="H176:I176"/>
    <mergeCell ref="D177:G177"/>
    <mergeCell ref="H177:I177"/>
    <mergeCell ref="D178:G178"/>
    <mergeCell ref="H178:I178"/>
    <mergeCell ref="E180:H180"/>
    <mergeCell ref="E181:H181"/>
    <mergeCell ref="E182:H182"/>
    <mergeCell ref="E158:H158"/>
    <mergeCell ref="E159:H159"/>
    <mergeCell ref="E160:H160"/>
    <mergeCell ref="E161:H161"/>
    <mergeCell ref="E162:H162"/>
    <mergeCell ref="E163:H163"/>
    <mergeCell ref="E164:H164"/>
    <mergeCell ref="B174:K174"/>
    <mergeCell ref="B175:J175"/>
    <mergeCell ref="D151:E151"/>
    <mergeCell ref="H151:I151"/>
    <mergeCell ref="D152:G152"/>
    <mergeCell ref="H152:I152"/>
    <mergeCell ref="D153:G153"/>
    <mergeCell ref="H153:I153"/>
    <mergeCell ref="E155:H155"/>
    <mergeCell ref="E156:H156"/>
    <mergeCell ref="E157:H157"/>
    <mergeCell ref="E133:H133"/>
    <mergeCell ref="E134:H134"/>
    <mergeCell ref="E135:H135"/>
    <mergeCell ref="E136:H136"/>
    <mergeCell ref="E137:H137"/>
    <mergeCell ref="E138:H138"/>
    <mergeCell ref="E139:H139"/>
    <mergeCell ref="B149:K149"/>
    <mergeCell ref="B150:J150"/>
    <mergeCell ref="D126:E126"/>
    <mergeCell ref="H126:I126"/>
    <mergeCell ref="D127:G127"/>
    <mergeCell ref="H127:I127"/>
    <mergeCell ref="D128:G128"/>
    <mergeCell ref="H128:I128"/>
    <mergeCell ref="E130:H130"/>
    <mergeCell ref="E131:H131"/>
    <mergeCell ref="E132:H132"/>
    <mergeCell ref="E108:H108"/>
    <mergeCell ref="E109:H109"/>
    <mergeCell ref="E110:H110"/>
    <mergeCell ref="E111:H111"/>
    <mergeCell ref="E112:H112"/>
    <mergeCell ref="E113:H113"/>
    <mergeCell ref="E114:H114"/>
    <mergeCell ref="B124:K124"/>
    <mergeCell ref="B125:J125"/>
    <mergeCell ref="B101:J101"/>
    <mergeCell ref="D102:E102"/>
    <mergeCell ref="H102:I102"/>
    <mergeCell ref="D103:G103"/>
    <mergeCell ref="H103:I103"/>
    <mergeCell ref="D104:G104"/>
    <mergeCell ref="H104:I104"/>
    <mergeCell ref="E106:H106"/>
    <mergeCell ref="E107:H107"/>
    <mergeCell ref="E83:H83"/>
    <mergeCell ref="E84:H84"/>
    <mergeCell ref="E85:H85"/>
    <mergeCell ref="E86:H86"/>
    <mergeCell ref="E87:H87"/>
    <mergeCell ref="E88:H88"/>
    <mergeCell ref="E89:H89"/>
    <mergeCell ref="E90:H90"/>
    <mergeCell ref="B100:K100"/>
    <mergeCell ref="B76:J76"/>
    <mergeCell ref="D77:E77"/>
    <mergeCell ref="H77:I77"/>
    <mergeCell ref="D78:G78"/>
    <mergeCell ref="H78:I78"/>
    <mergeCell ref="D79:G79"/>
    <mergeCell ref="H79:I79"/>
    <mergeCell ref="E81:H81"/>
    <mergeCell ref="E82:H82"/>
    <mergeCell ref="E59:H59"/>
    <mergeCell ref="E60:H60"/>
    <mergeCell ref="E61:H61"/>
    <mergeCell ref="E62:H62"/>
    <mergeCell ref="E63:H63"/>
    <mergeCell ref="E64:H64"/>
    <mergeCell ref="E65:H65"/>
    <mergeCell ref="E66:H66"/>
    <mergeCell ref="B75:K75"/>
    <mergeCell ref="E43:H43"/>
    <mergeCell ref="B53:K53"/>
    <mergeCell ref="B54:J54"/>
    <mergeCell ref="D55:E55"/>
    <mergeCell ref="H55:I55"/>
    <mergeCell ref="D56:G56"/>
    <mergeCell ref="H56:I56"/>
    <mergeCell ref="D57:G57"/>
    <mergeCell ref="H57:I57"/>
    <mergeCell ref="E34:H34"/>
    <mergeCell ref="E35:H35"/>
    <mergeCell ref="E36:H36"/>
    <mergeCell ref="E37:H37"/>
    <mergeCell ref="E38:H38"/>
    <mergeCell ref="E39:H39"/>
    <mergeCell ref="E40:H40"/>
    <mergeCell ref="E41:H41"/>
    <mergeCell ref="E42:H42"/>
    <mergeCell ref="B27:J27"/>
    <mergeCell ref="D28:E28"/>
    <mergeCell ref="H28:I28"/>
    <mergeCell ref="D29:G29"/>
    <mergeCell ref="H29:I29"/>
    <mergeCell ref="D30:G30"/>
    <mergeCell ref="H30:I30"/>
    <mergeCell ref="E32:H32"/>
    <mergeCell ref="E33:H33"/>
    <mergeCell ref="E9:H9"/>
    <mergeCell ref="E10:H10"/>
    <mergeCell ref="E11:H11"/>
    <mergeCell ref="E12:H12"/>
    <mergeCell ref="E13:H13"/>
    <mergeCell ref="E14:H14"/>
    <mergeCell ref="E15:H15"/>
    <mergeCell ref="E16:H16"/>
    <mergeCell ref="B26:K26"/>
    <mergeCell ref="B2:K2"/>
    <mergeCell ref="B3:J3"/>
    <mergeCell ref="D4:E4"/>
    <mergeCell ref="H4:I4"/>
    <mergeCell ref="D5:G5"/>
    <mergeCell ref="H5:I5"/>
    <mergeCell ref="D6:G6"/>
    <mergeCell ref="H6:I6"/>
    <mergeCell ref="E8:H8"/>
  </mergeCells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总评分表</vt:lpstr>
      <vt:lpstr>子评分表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2020-05-13T00:50:00Z</dcterms:created>
  <dcterms:modified xsi:type="dcterms:W3CDTF">2020-06-19T00:36:34Z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